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AssessReval-EoE/ARCPbS/024_Trauma &amp; Orthopaedics/Forms to circulate/"/>
    </mc:Choice>
  </mc:AlternateContent>
  <xr:revisionPtr revIDLastSave="0" documentId="8_{231F808B-1FED-4731-A942-B3FC3D2BC0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CP SUMMARY OF TRAINING" sheetId="2" r:id="rId1"/>
    <sheet name="KNOWING ME" sheetId="5" r:id="rId2"/>
    <sheet name="Supplementary ARCP Form Date  " sheetId="4" state="hidden" r:id="rId3"/>
    <sheet name="Key" sheetId="3" r:id="rId4"/>
    <sheet name="Sheet 3" sheetId="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2" l="1"/>
  <c r="J54" i="2"/>
  <c r="K54" i="2" s="1"/>
  <c r="J53" i="2"/>
  <c r="K53" i="2" s="1"/>
  <c r="C16" i="2"/>
  <c r="E16" i="2" l="1"/>
  <c r="D14" i="2"/>
  <c r="J52" i="2"/>
  <c r="K52" i="2" s="1"/>
  <c r="J51" i="2"/>
  <c r="K51" i="2" s="1"/>
  <c r="J50" i="2"/>
  <c r="K50" i="2" s="1"/>
  <c r="D15" i="2" l="1"/>
  <c r="F16" i="2"/>
</calcChain>
</file>

<file path=xl/sharedStrings.xml><?xml version="1.0" encoding="utf-8"?>
<sst xmlns="http://schemas.openxmlformats.org/spreadsheetml/2006/main" count="416" uniqueCount="195">
  <si>
    <t>Subspeciality Experience</t>
  </si>
  <si>
    <t>Date</t>
  </si>
  <si>
    <t>Firm</t>
  </si>
  <si>
    <t>Foot and Ankle</t>
  </si>
  <si>
    <t>ST3</t>
  </si>
  <si>
    <t>Hand/ Wrist</t>
  </si>
  <si>
    <t>ST4</t>
  </si>
  <si>
    <t>Hip</t>
  </si>
  <si>
    <t>ST5</t>
  </si>
  <si>
    <t>Knee</t>
  </si>
  <si>
    <t>ST6</t>
  </si>
  <si>
    <t>Paediatrics</t>
  </si>
  <si>
    <t>ST7</t>
  </si>
  <si>
    <t>Shoulder/Elbow</t>
  </si>
  <si>
    <t>ST8</t>
  </si>
  <si>
    <t>Spine</t>
  </si>
  <si>
    <t>Trauma</t>
  </si>
  <si>
    <t>Operative Numbers</t>
  </si>
  <si>
    <t>Total Cases (excl injections)</t>
  </si>
  <si>
    <t>% of cases</t>
  </si>
  <si>
    <t>STS, STU, P</t>
  </si>
  <si>
    <t>Trauma/Emergency</t>
  </si>
  <si>
    <t>Elective</t>
  </si>
  <si>
    <t>Indicative Procedures</t>
  </si>
  <si>
    <t>Minimum requirement</t>
  </si>
  <si>
    <t>Level 4 PBA Date and Consultant</t>
  </si>
  <si>
    <t xml:space="preserve">Major joint arthroplasty </t>
  </si>
  <si>
    <t>Arthroscopy</t>
  </si>
  <si>
    <t>Osteotomy</t>
  </si>
  <si>
    <t xml:space="preserve">Nerve decompression </t>
  </si>
  <si>
    <t>Hip hemiarthroplasty</t>
  </si>
  <si>
    <t>Hip compression screw</t>
  </si>
  <si>
    <t>IM nail</t>
  </si>
  <si>
    <t>Plate fixation</t>
  </si>
  <si>
    <t>K wire fixation</t>
  </si>
  <si>
    <t>Tendon repair</t>
  </si>
  <si>
    <t>Tension band wiring</t>
  </si>
  <si>
    <t>External fixation</t>
  </si>
  <si>
    <t>Supracondylar</t>
  </si>
  <si>
    <t>Critical CBD</t>
  </si>
  <si>
    <t xml:space="preserve">Level 4 Date </t>
  </si>
  <si>
    <t>Consultant</t>
  </si>
  <si>
    <t>Compartment Syndrome</t>
  </si>
  <si>
    <t>Neurovascular injury</t>
  </si>
  <si>
    <t>Cauda equina syndrome</t>
  </si>
  <si>
    <t>Immediate care of spinal trauma</t>
  </si>
  <si>
    <t>Spinal infection</t>
  </si>
  <si>
    <t>Complications of Inflammatory Spinal Conditions</t>
  </si>
  <si>
    <t>Metastatic cord compression</t>
  </si>
  <si>
    <t>Painful paediatric spine</t>
  </si>
  <si>
    <t xml:space="preserve">Painful paediatric hip </t>
  </si>
  <si>
    <t>Physiological response to trauma</t>
  </si>
  <si>
    <t>Necrotising Fasciitis</t>
  </si>
  <si>
    <t>Primary and Secondary MSK tumours</t>
  </si>
  <si>
    <t>Diabetic foot</t>
  </si>
  <si>
    <t>CEX Major trauma</t>
  </si>
  <si>
    <t>WBAs</t>
  </si>
  <si>
    <t>Minimum / year</t>
  </si>
  <si>
    <t>Total</t>
  </si>
  <si>
    <t>% achieved</t>
  </si>
  <si>
    <t>PBA</t>
  </si>
  <si>
    <t>CBD</t>
  </si>
  <si>
    <t>CEX</t>
  </si>
  <si>
    <t>DOPS</t>
  </si>
  <si>
    <t>No minimum</t>
  </si>
  <si>
    <t>MSF</t>
  </si>
  <si>
    <t>Outcome</t>
  </si>
  <si>
    <t>Date (1)</t>
  </si>
  <si>
    <t>Date (2)</t>
  </si>
  <si>
    <t>Date (3)</t>
  </si>
  <si>
    <t>Date (4)</t>
  </si>
  <si>
    <t>MCR</t>
  </si>
  <si>
    <t>Capabilities in Practice (CiPs)</t>
  </si>
  <si>
    <t>Phases Key</t>
  </si>
  <si>
    <t>Outpatient Clinic</t>
  </si>
  <si>
    <t xml:space="preserve">Phase 2 </t>
  </si>
  <si>
    <t>Emergency Take</t>
  </si>
  <si>
    <t>End of Phase 2</t>
  </si>
  <si>
    <t>Ward Round</t>
  </si>
  <si>
    <t>End of Phase 3</t>
  </si>
  <si>
    <t>MDT</t>
  </si>
  <si>
    <t>Operating List</t>
  </si>
  <si>
    <t>Generic Professional Capabilities (GPCs)</t>
  </si>
  <si>
    <t>Professional values and behaviours</t>
  </si>
  <si>
    <t>Professional skills</t>
  </si>
  <si>
    <t>Professional knowledge</t>
  </si>
  <si>
    <t>Capabilities in health promotion and illness prevention</t>
  </si>
  <si>
    <t>Capabilities in leadership and team working</t>
  </si>
  <si>
    <t>Capabilities in patient safety and QI</t>
  </si>
  <si>
    <t>Capabilities in safeguarding vulnerable groups</t>
  </si>
  <si>
    <t>Capabilities in education and training</t>
  </si>
  <si>
    <t>Capabilities in research</t>
  </si>
  <si>
    <t>Courses</t>
  </si>
  <si>
    <t>Course Date</t>
  </si>
  <si>
    <t>Valid to</t>
  </si>
  <si>
    <t>ATLS (or equivalent)</t>
  </si>
  <si>
    <t>GCP</t>
  </si>
  <si>
    <t>Teaching</t>
  </si>
  <si>
    <t>Research Methodology</t>
  </si>
  <si>
    <t>Management /Leadership</t>
  </si>
  <si>
    <t>Journal Club Activity</t>
  </si>
  <si>
    <t>Date completed</t>
  </si>
  <si>
    <t>Was the audit loop closed?</t>
  </si>
  <si>
    <t xml:space="preserve">Research </t>
  </si>
  <si>
    <t>Teaching Experience</t>
  </si>
  <si>
    <t>Date delivered</t>
  </si>
  <si>
    <t>OOT Date</t>
  </si>
  <si>
    <t>OOT outcome</t>
  </si>
  <si>
    <t xml:space="preserve">Part 1 </t>
  </si>
  <si>
    <t>Part 2</t>
  </si>
  <si>
    <t>Leave</t>
  </si>
  <si>
    <t>Number of days of study leave</t>
  </si>
  <si>
    <t>Number of days of sick leave</t>
  </si>
  <si>
    <t>Teaching absences</t>
  </si>
  <si>
    <t>Absence Reason</t>
  </si>
  <si>
    <t>Date (5)</t>
  </si>
  <si>
    <t>Date (6)</t>
  </si>
  <si>
    <t>Date (7)</t>
  </si>
  <si>
    <t>Date (8)</t>
  </si>
  <si>
    <t>Date (9)</t>
  </si>
  <si>
    <t>Date (10)</t>
  </si>
  <si>
    <t>Conferences Attended</t>
  </si>
  <si>
    <t xml:space="preserve">Date  </t>
  </si>
  <si>
    <t xml:space="preserve">Conference </t>
  </si>
  <si>
    <t>ARCP Outcomes</t>
  </si>
  <si>
    <t>Table 1</t>
  </si>
  <si>
    <t>Appropriate for phase</t>
  </si>
  <si>
    <t>2a</t>
  </si>
  <si>
    <t>Development required</t>
  </si>
  <si>
    <t>2b</t>
  </si>
  <si>
    <t>Satisfactory</t>
  </si>
  <si>
    <t>Outstanding</t>
  </si>
  <si>
    <t>ST3 MCR (1)</t>
  </si>
  <si>
    <t>ST3 MCR (2)</t>
  </si>
  <si>
    <t>ST3 MCR (3)</t>
  </si>
  <si>
    <t>ST3 MCR (4)</t>
  </si>
  <si>
    <t>ST4 MCR (1)</t>
  </si>
  <si>
    <t>ST4 MCR (2)</t>
  </si>
  <si>
    <t>ST4 MCR (3)</t>
  </si>
  <si>
    <t>ST4 MCR (4)</t>
  </si>
  <si>
    <t>ST5 MCR (1)</t>
  </si>
  <si>
    <t>ST5 MCR (2)</t>
  </si>
  <si>
    <t>ST5 MCR (3)</t>
  </si>
  <si>
    <t>ST5 MCR (4)</t>
  </si>
  <si>
    <t>ST6 MCR (1)</t>
  </si>
  <si>
    <t>ST6 MCR (2)</t>
  </si>
  <si>
    <t>ST6 MCR (3)</t>
  </si>
  <si>
    <t>ST6 MCR (4)</t>
  </si>
  <si>
    <t>ST7 MCR (1)</t>
  </si>
  <si>
    <t>ST7 MCR (2)</t>
  </si>
  <si>
    <t>ST7 MCR (3)</t>
  </si>
  <si>
    <t>ST7 MCR (4)</t>
  </si>
  <si>
    <t>ST8 MCR (1)</t>
  </si>
  <si>
    <t>ST8 MCR (2)</t>
  </si>
  <si>
    <t>ST8 MCR (3)</t>
  </si>
  <si>
    <t>ST8 MCR (4)</t>
  </si>
  <si>
    <t>Grade inline with expectations for CCT ARCP</t>
  </si>
  <si>
    <t>Additional ARCP      (only if required)</t>
  </si>
  <si>
    <t>FRCS Examination</t>
  </si>
  <si>
    <t>Higher Degree</t>
  </si>
  <si>
    <t>Date Achieved</t>
  </si>
  <si>
    <t>Qualification?</t>
  </si>
  <si>
    <t>National/Intl  Presentations?</t>
  </si>
  <si>
    <t xml:space="preserve">Recruitment of &gt;5 patients to research ethics committee approved study </t>
  </si>
  <si>
    <t>Recruitment of &gt;10 patients to multicentre study</t>
  </si>
  <si>
    <t>Study Title</t>
  </si>
  <si>
    <t>PMID Number</t>
  </si>
  <si>
    <t>Publication</t>
  </si>
  <si>
    <t>Alternative research options</t>
  </si>
  <si>
    <t>ORCA Committee Role &gt;24months</t>
  </si>
  <si>
    <t>Date Ended</t>
  </si>
  <si>
    <t>Date Started</t>
  </si>
  <si>
    <t>Position</t>
  </si>
  <si>
    <t>Local lead for steering group</t>
  </si>
  <si>
    <t>Member of NIHR management group</t>
  </si>
  <si>
    <t>Running collaborative project</t>
  </si>
  <si>
    <t xml:space="preserve">Co-Applicant for trial grant </t>
  </si>
  <si>
    <t xml:space="preserve"> </t>
  </si>
  <si>
    <t>No</t>
  </si>
  <si>
    <t>Yes</t>
  </si>
  <si>
    <t>UKITE SCORE</t>
  </si>
  <si>
    <t>EOE MOCK FRCS SCORE</t>
  </si>
  <si>
    <t>Mock Examinations</t>
  </si>
  <si>
    <t>Supplementary ARCP Outcomes</t>
  </si>
  <si>
    <t>Result</t>
  </si>
  <si>
    <t>Pass</t>
  </si>
  <si>
    <t>Fail</t>
  </si>
  <si>
    <t>Additional Examination Attemps</t>
  </si>
  <si>
    <t>Part</t>
  </si>
  <si>
    <t>DOPS in cast</t>
  </si>
  <si>
    <t>OOT/feedback</t>
  </si>
  <si>
    <t>1 (in training)</t>
  </si>
  <si>
    <t xml:space="preserve">Audit/ QIP Activity </t>
  </si>
  <si>
    <t>Regional Presentations</t>
  </si>
  <si>
    <t>EOEOrtho ARCP SUMMARY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</si>
</sst>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0"/>
      <color indexed="8"/>
      <name val="Helvetica Neue"/>
    </font>
    <font>
      <sz val="12"/>
      <color indexed="8"/>
      <name val="Helvetica Neue"/>
      <family val="2"/>
    </font>
    <font>
      <sz val="14"/>
      <color indexed="8"/>
      <name val="Helvetica Neue"/>
      <family val="2"/>
    </font>
    <font>
      <u/>
      <sz val="12"/>
      <color indexed="11"/>
      <name val="Helvetica Neue"/>
      <family val="2"/>
    </font>
    <font>
      <b/>
      <sz val="10"/>
      <color indexed="8"/>
      <name val="Helvetica Neue"/>
      <family val="2"/>
    </font>
    <font>
      <b/>
      <sz val="11"/>
      <color indexed="8"/>
      <name val="Arial"/>
      <family val="2"/>
    </font>
    <font>
      <sz val="10"/>
      <color indexed="8"/>
      <name val="Helvetica Neue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u/>
      <sz val="10"/>
      <color indexed="8"/>
      <name val="Helvetica Neue"/>
      <family val="2"/>
    </font>
    <font>
      <b/>
      <sz val="10"/>
      <color theme="1"/>
      <name val="Helvetica Neue"/>
      <family val="2"/>
    </font>
    <font>
      <b/>
      <sz val="12"/>
      <color indexed="8"/>
      <name val="Helvetica Neue"/>
      <family val="2"/>
    </font>
    <font>
      <b/>
      <sz val="18"/>
      <color rgb="FF000000"/>
      <name val="Helvetica Neue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8"/>
        <bgColor auto="1"/>
      </patternFill>
    </fill>
    <fill>
      <patternFill patternType="solid">
        <fgColor rgb="FFDBDBDB"/>
        <bgColor rgb="FF000000"/>
      </patternFill>
    </fill>
    <fill>
      <patternFill patternType="solid">
        <fgColor rgb="FFFFF056"/>
        <bgColor rgb="FF000000"/>
      </patternFill>
    </fill>
    <fill>
      <patternFill patternType="solid">
        <fgColor rgb="FFFDAD00"/>
        <bgColor rgb="FF000000"/>
      </patternFill>
    </fill>
    <fill>
      <patternFill patternType="solid">
        <fgColor rgb="FF1CB00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225">
    <border>
      <left/>
      <right/>
      <top/>
      <bottom/>
      <diagonal/>
    </border>
    <border>
      <left style="thin">
        <color indexed="13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5"/>
      </top>
      <bottom style="thin">
        <color indexed="14"/>
      </bottom>
      <diagonal/>
    </border>
    <border>
      <left style="thin">
        <color indexed="13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5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5"/>
      </left>
      <right style="thin">
        <color indexed="14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5"/>
      </right>
      <top style="thin">
        <color indexed="14"/>
      </top>
      <bottom style="thin">
        <color indexed="13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4"/>
      </right>
      <top/>
      <bottom style="medium">
        <color indexed="8"/>
      </bottom>
      <diagonal/>
    </border>
    <border>
      <left/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4"/>
      </bottom>
      <diagonal/>
    </border>
    <border>
      <left style="medium">
        <color indexed="8"/>
      </left>
      <right/>
      <top style="thin">
        <color indexed="14"/>
      </top>
      <bottom style="thin">
        <color indexed="14"/>
      </bottom>
      <diagonal/>
    </border>
    <border>
      <left style="medium">
        <color indexed="8"/>
      </left>
      <right/>
      <top style="thin">
        <color indexed="14"/>
      </top>
      <bottom style="medium">
        <color indexed="8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thin">
        <color indexed="14"/>
      </top>
      <bottom style="medium">
        <color indexed="64"/>
      </bottom>
      <diagonal/>
    </border>
    <border>
      <left style="medium">
        <color indexed="64"/>
      </left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/>
      <top style="thin">
        <color indexed="1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5"/>
      </left>
      <right/>
      <top style="thin">
        <color indexed="1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1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thin">
        <color indexed="14"/>
      </right>
      <top style="thin">
        <color indexed="14"/>
      </top>
      <bottom style="medium">
        <color indexed="64"/>
      </bottom>
      <diagonal/>
    </border>
    <border>
      <left style="thin">
        <color indexed="14"/>
      </left>
      <right style="medium">
        <color indexed="64"/>
      </right>
      <top style="thin">
        <color indexed="14"/>
      </top>
      <bottom style="medium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hair">
        <color indexed="64"/>
      </right>
      <top/>
      <bottom style="thin">
        <color indexed="14"/>
      </bottom>
      <diagonal/>
    </border>
    <border>
      <left style="thin">
        <color indexed="14"/>
      </left>
      <right style="hair">
        <color indexed="64"/>
      </right>
      <top style="thin">
        <color indexed="14"/>
      </top>
      <bottom style="thin">
        <color indexed="1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14"/>
      </right>
      <top style="hair">
        <color indexed="64"/>
      </top>
      <bottom style="hair">
        <color indexed="64"/>
      </bottom>
      <diagonal/>
    </border>
    <border>
      <left style="thin">
        <color indexed="1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4"/>
      </left>
      <right style="hair">
        <color indexed="64"/>
      </right>
      <top style="hair">
        <color indexed="64"/>
      </top>
      <bottom style="thin">
        <color indexed="14"/>
      </bottom>
      <diagonal/>
    </border>
    <border>
      <left style="hair">
        <color indexed="64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hair">
        <color indexed="64"/>
      </right>
      <top style="thin">
        <color indexed="14"/>
      </top>
      <bottom/>
      <diagonal/>
    </border>
    <border>
      <left/>
      <right style="thin">
        <color indexed="1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4"/>
      </right>
      <top/>
      <bottom style="hair">
        <color indexed="64"/>
      </bottom>
      <diagonal/>
    </border>
    <border>
      <left style="thin">
        <color indexed="1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14"/>
      </right>
      <top/>
      <bottom style="hair">
        <color indexed="64"/>
      </bottom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/>
      <diagonal/>
    </border>
    <border>
      <left style="thin">
        <color indexed="15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5"/>
      </left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14"/>
      </right>
      <top/>
      <bottom style="hair">
        <color indexed="64"/>
      </bottom>
      <diagonal/>
    </border>
    <border>
      <left style="thin">
        <color indexed="14"/>
      </left>
      <right style="thin">
        <color indexed="14"/>
      </right>
      <top/>
      <bottom style="hair">
        <color indexed="64"/>
      </bottom>
      <diagonal/>
    </border>
    <border>
      <left style="thin">
        <color indexed="14"/>
      </left>
      <right style="thin">
        <color indexed="14"/>
      </right>
      <top style="hair">
        <color indexed="64"/>
      </top>
      <bottom/>
      <diagonal/>
    </border>
    <border>
      <left style="thin">
        <color indexed="14"/>
      </left>
      <right style="hair">
        <color indexed="64"/>
      </right>
      <top style="hair">
        <color indexed="64"/>
      </top>
      <bottom/>
      <diagonal/>
    </border>
    <border>
      <left style="thin">
        <color indexed="15"/>
      </left>
      <right style="thin">
        <color indexed="14"/>
      </right>
      <top/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14"/>
      </left>
      <right style="hair">
        <color indexed="64"/>
      </right>
      <top/>
      <bottom/>
      <diagonal/>
    </border>
    <border>
      <left style="thin">
        <color rgb="FFBFBFBF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hair">
        <color indexed="64"/>
      </bottom>
      <diagonal/>
    </border>
    <border>
      <left style="thin">
        <color rgb="FFBFBFBF"/>
      </left>
      <right style="medium">
        <color rgb="FF000000"/>
      </right>
      <top/>
      <bottom style="thin">
        <color rgb="FFA5A5A5"/>
      </bottom>
      <diagonal/>
    </border>
    <border>
      <left/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/>
      <right style="medium">
        <color rgb="FF000000"/>
      </right>
      <top/>
      <bottom style="thin">
        <color rgb="FFA5A5A5"/>
      </bottom>
      <diagonal/>
    </border>
    <border>
      <left style="thin">
        <color rgb="FFBFBFBF"/>
      </left>
      <right/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14"/>
      </left>
      <right style="thin">
        <color indexed="1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14"/>
      </left>
      <right style="hair">
        <color indexed="64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14"/>
      </left>
      <right/>
      <top/>
      <bottom style="hair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64"/>
      </bottom>
      <diagonal/>
    </border>
    <border>
      <left style="medium">
        <color indexed="64"/>
      </left>
      <right style="thin">
        <color indexed="14"/>
      </right>
      <top style="medium">
        <color indexed="64"/>
      </top>
      <bottom style="thin">
        <color indexed="14"/>
      </bottom>
      <diagonal/>
    </border>
    <border>
      <left style="thin">
        <color indexed="14"/>
      </left>
      <right style="medium">
        <color indexed="64"/>
      </right>
      <top style="medium">
        <color indexed="64"/>
      </top>
      <bottom style="thin">
        <color indexed="1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14"/>
      </right>
      <top style="thin">
        <color indexed="1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1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14"/>
      </right>
      <top style="hair">
        <color indexed="64"/>
      </top>
      <bottom/>
      <diagonal/>
    </border>
    <border>
      <left style="thin">
        <color indexed="15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14"/>
      </top>
      <bottom style="medium">
        <color indexed="8"/>
      </bottom>
      <diagonal/>
    </border>
    <border>
      <left style="medium">
        <color indexed="64"/>
      </left>
      <right style="thin">
        <color indexed="14"/>
      </right>
      <top style="medium">
        <color indexed="64"/>
      </top>
      <bottom style="hair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1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14"/>
      </top>
      <bottom style="hair">
        <color indexed="64"/>
      </bottom>
      <diagonal/>
    </border>
    <border>
      <left style="thin">
        <color indexed="1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thin">
        <color indexed="1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14"/>
      </right>
      <top style="medium">
        <color indexed="64"/>
      </top>
      <bottom style="thin">
        <color indexed="14"/>
      </bottom>
      <diagonal/>
    </border>
    <border>
      <left style="hair">
        <color indexed="6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1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thin">
        <color indexed="14"/>
      </top>
      <bottom style="thin">
        <color indexed="1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4"/>
      </bottom>
      <diagonal/>
    </border>
    <border>
      <left/>
      <right style="medium">
        <color indexed="8"/>
      </right>
      <top style="thin">
        <color indexed="14"/>
      </top>
      <bottom style="thin">
        <color indexed="14"/>
      </bottom>
      <diagonal/>
    </border>
    <border>
      <left/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1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14"/>
      </bottom>
      <diagonal/>
    </border>
    <border>
      <left style="medium">
        <color indexed="6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6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8"/>
      </right>
      <top style="thin">
        <color indexed="1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14"/>
      </top>
      <bottom style="medium">
        <color indexed="64"/>
      </bottom>
      <diagonal/>
    </border>
    <border>
      <left style="hair">
        <color indexed="64"/>
      </left>
      <right style="thin">
        <color indexed="14"/>
      </right>
      <top style="medium">
        <color indexed="8"/>
      </top>
      <bottom style="thin">
        <color indexed="1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14"/>
      </bottom>
      <diagonal/>
    </border>
    <border>
      <left style="thin">
        <color indexed="15"/>
      </left>
      <right style="hair">
        <color indexed="64"/>
      </right>
      <top/>
      <bottom style="thin">
        <color indexed="1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15"/>
      </left>
      <right style="hair">
        <color indexed="64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1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13"/>
      </left>
      <right style="thin">
        <color indexed="15"/>
      </right>
      <top style="thin">
        <color indexed="14"/>
      </top>
      <bottom/>
      <diagonal/>
    </border>
    <border>
      <left style="thin">
        <color indexed="13"/>
      </left>
      <right style="thin">
        <color indexed="15"/>
      </right>
      <top/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1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1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3"/>
      </right>
      <top/>
      <bottom style="thin">
        <color indexed="1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14"/>
      </bottom>
      <diagonal/>
    </border>
    <border>
      <left style="thin">
        <color indexed="13"/>
      </left>
      <right/>
      <top style="thin">
        <color indexed="14"/>
      </top>
      <bottom/>
      <diagonal/>
    </border>
    <border>
      <left style="thin">
        <color indexed="13"/>
      </left>
      <right/>
      <top/>
      <bottom style="thin">
        <color indexed="14"/>
      </bottom>
      <diagonal/>
    </border>
    <border>
      <left style="thin">
        <color indexed="14"/>
      </left>
      <right style="thin">
        <color indexed="13"/>
      </right>
      <top/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9">
    <xf numFmtId="0" fontId="0" fillId="0" borderId="0" xfId="0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NumberFormat="1">
      <alignment vertical="top" wrapText="1"/>
    </xf>
    <xf numFmtId="0" fontId="0" fillId="0" borderId="2" xfId="0" applyBorder="1">
      <alignment vertical="top" wrapText="1"/>
    </xf>
    <xf numFmtId="0" fontId="0" fillId="0" borderId="4" xfId="0" applyBorder="1">
      <alignment vertical="top" wrapText="1"/>
    </xf>
    <xf numFmtId="0" fontId="0" fillId="0" borderId="13" xfId="0" applyBorder="1">
      <alignment vertical="top" wrapText="1"/>
    </xf>
    <xf numFmtId="0" fontId="0" fillId="0" borderId="28" xfId="0" applyBorder="1">
      <alignment vertical="top" wrapText="1"/>
    </xf>
    <xf numFmtId="0" fontId="4" fillId="4" borderId="38" xfId="0" applyFont="1" applyFill="1" applyBorder="1">
      <alignment vertical="top" wrapText="1"/>
    </xf>
    <xf numFmtId="0" fontId="4" fillId="5" borderId="39" xfId="0" applyFont="1" applyFill="1" applyBorder="1">
      <alignment vertical="top" wrapText="1"/>
    </xf>
    <xf numFmtId="0" fontId="4" fillId="5" borderId="40" xfId="0" applyFont="1" applyFill="1" applyBorder="1">
      <alignment vertical="top" wrapText="1"/>
    </xf>
    <xf numFmtId="0" fontId="0" fillId="0" borderId="28" xfId="0" applyNumberFormat="1" applyBorder="1" applyAlignment="1">
      <alignment horizontal="left" vertical="top" wrapText="1"/>
    </xf>
    <xf numFmtId="49" fontId="0" fillId="0" borderId="13" xfId="0" applyNumberFormat="1" applyBorder="1">
      <alignment vertical="top" wrapText="1"/>
    </xf>
    <xf numFmtId="49" fontId="0" fillId="0" borderId="28" xfId="0" applyNumberFormat="1" applyBorder="1" applyAlignment="1">
      <alignment horizontal="left" vertical="top" wrapText="1"/>
    </xf>
    <xf numFmtId="0" fontId="6" fillId="0" borderId="13" xfId="0" applyFont="1" applyBorder="1">
      <alignment vertical="top" wrapText="1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0" fillId="0" borderId="57" xfId="0" applyBorder="1" applyProtection="1">
      <alignment vertical="top" wrapText="1"/>
      <protection locked="0"/>
    </xf>
    <xf numFmtId="0" fontId="0" fillId="0" borderId="58" xfId="0" applyBorder="1" applyProtection="1">
      <alignment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55" xfId="0" applyBorder="1" applyProtection="1">
      <alignment vertical="top" wrapText="1"/>
      <protection locked="0"/>
    </xf>
    <xf numFmtId="0" fontId="4" fillId="0" borderId="118" xfId="0" applyFont="1" applyBorder="1" applyAlignment="1" applyProtection="1">
      <alignment horizontal="center" vertical="top" wrapText="1"/>
      <protection locked="0"/>
    </xf>
    <xf numFmtId="0" fontId="4" fillId="0" borderId="19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5" borderId="6" xfId="0" applyFont="1" applyFill="1" applyBorder="1" applyAlignment="1" applyProtection="1">
      <alignment horizontal="center" vertical="top" wrapText="1"/>
    </xf>
    <xf numFmtId="0" fontId="4" fillId="0" borderId="90" xfId="0" applyFont="1" applyBorder="1" applyProtection="1">
      <alignment vertical="top" wrapText="1"/>
    </xf>
    <xf numFmtId="0" fontId="0" fillId="0" borderId="53" xfId="0" applyBorder="1" applyProtection="1">
      <alignment vertical="top" wrapText="1"/>
    </xf>
    <xf numFmtId="0" fontId="0" fillId="0" borderId="13" xfId="0" applyBorder="1" applyProtection="1">
      <alignment vertical="top" wrapText="1"/>
    </xf>
    <xf numFmtId="0" fontId="0" fillId="0" borderId="14" xfId="0" applyBorder="1" applyProtection="1">
      <alignment vertical="top" wrapText="1"/>
    </xf>
    <xf numFmtId="0" fontId="0" fillId="0" borderId="0" xfId="0" applyBorder="1" applyProtection="1">
      <alignment vertical="top" wrapText="1"/>
    </xf>
    <xf numFmtId="0" fontId="0" fillId="0" borderId="0" xfId="0" applyNumberFormat="1" applyProtection="1">
      <alignment vertical="top" wrapText="1"/>
    </xf>
    <xf numFmtId="0" fontId="4" fillId="0" borderId="28" xfId="0" applyFont="1" applyBorder="1" applyProtection="1">
      <alignment vertical="top" wrapText="1"/>
    </xf>
    <xf numFmtId="0" fontId="4" fillId="5" borderId="34" xfId="0" applyFont="1" applyFill="1" applyBorder="1" applyAlignment="1" applyProtection="1">
      <alignment horizontal="center" vertical="top" wrapText="1"/>
    </xf>
    <xf numFmtId="0" fontId="4" fillId="0" borderId="35" xfId="0" applyFont="1" applyBorder="1" applyProtection="1">
      <alignment vertical="top" wrapText="1"/>
    </xf>
    <xf numFmtId="0" fontId="0" fillId="0" borderId="36" xfId="0" applyBorder="1" applyProtection="1">
      <alignment vertical="top" wrapText="1"/>
    </xf>
    <xf numFmtId="0" fontId="0" fillId="0" borderId="37" xfId="0" applyBorder="1" applyProtection="1">
      <alignment vertical="top" wrapText="1"/>
    </xf>
    <xf numFmtId="0" fontId="0" fillId="0" borderId="0" xfId="0" applyNumberFormat="1" applyAlignment="1" applyProtection="1">
      <alignment horizontal="center" vertical="top" wrapText="1"/>
    </xf>
    <xf numFmtId="0" fontId="0" fillId="0" borderId="52" xfId="0" applyBorder="1" applyProtection="1">
      <alignment vertical="top" wrapText="1"/>
    </xf>
    <xf numFmtId="0" fontId="4" fillId="5" borderId="41" xfId="0" applyFont="1" applyFill="1" applyBorder="1" applyAlignment="1" applyProtection="1">
      <alignment horizontal="center" vertical="top" wrapText="1"/>
    </xf>
    <xf numFmtId="0" fontId="4" fillId="0" borderId="149" xfId="0" applyFont="1" applyBorder="1" applyProtection="1">
      <alignment vertical="top" wrapText="1"/>
    </xf>
    <xf numFmtId="0" fontId="0" fillId="0" borderId="149" xfId="0" applyBorder="1" applyProtection="1">
      <alignment vertical="top" wrapText="1"/>
    </xf>
    <xf numFmtId="0" fontId="4" fillId="0" borderId="98" xfId="0" applyFont="1" applyBorder="1" applyProtection="1">
      <alignment vertical="top" wrapText="1"/>
    </xf>
    <xf numFmtId="0" fontId="0" fillId="0" borderId="91" xfId="0" applyBorder="1" applyProtection="1">
      <alignment vertical="top" wrapText="1"/>
    </xf>
    <xf numFmtId="0" fontId="4" fillId="0" borderId="189" xfId="0" applyFont="1" applyBorder="1" applyAlignment="1" applyProtection="1">
      <alignment horizontal="center" vertical="top" wrapText="1"/>
    </xf>
    <xf numFmtId="0" fontId="4" fillId="0" borderId="47" xfId="0" applyFont="1" applyBorder="1" applyAlignment="1" applyProtection="1">
      <alignment horizontal="center" vertical="top" wrapText="1"/>
    </xf>
    <xf numFmtId="0" fontId="4" fillId="0" borderId="66" xfId="0" applyFont="1" applyBorder="1" applyAlignment="1" applyProtection="1">
      <alignment horizontal="center" vertical="top" wrapText="1"/>
    </xf>
    <xf numFmtId="0" fontId="0" fillId="0" borderId="86" xfId="0" applyNumberFormat="1" applyBorder="1" applyProtection="1">
      <alignment vertical="top" wrapText="1"/>
    </xf>
    <xf numFmtId="0" fontId="4" fillId="0" borderId="212" xfId="0" applyFont="1" applyBorder="1" applyProtection="1">
      <alignment vertical="top" wrapText="1"/>
    </xf>
    <xf numFmtId="0" fontId="0" fillId="0" borderId="43" xfId="0" applyBorder="1" applyProtection="1">
      <alignment vertical="top" wrapText="1"/>
    </xf>
    <xf numFmtId="0" fontId="4" fillId="0" borderId="189" xfId="0" applyFont="1" applyBorder="1" applyProtection="1">
      <alignment vertical="top" wrapText="1"/>
    </xf>
    <xf numFmtId="49" fontId="4" fillId="0" borderId="47" xfId="0" applyNumberFormat="1" applyFont="1" applyBorder="1" applyProtection="1">
      <alignment vertical="top" wrapText="1"/>
    </xf>
    <xf numFmtId="0" fontId="4" fillId="5" borderId="15" xfId="0" applyFont="1" applyFill="1" applyBorder="1" applyAlignment="1" applyProtection="1">
      <alignment horizontal="center" vertical="top" wrapText="1"/>
    </xf>
    <xf numFmtId="49" fontId="4" fillId="0" borderId="21" xfId="0" applyNumberFormat="1" applyFont="1" applyBorder="1" applyProtection="1">
      <alignment vertical="top" wrapText="1"/>
    </xf>
    <xf numFmtId="49" fontId="4" fillId="0" borderId="19" xfId="0" applyNumberFormat="1" applyFont="1" applyBorder="1" applyProtection="1">
      <alignment vertical="top" wrapText="1"/>
    </xf>
    <xf numFmtId="49" fontId="4" fillId="0" borderId="16" xfId="0" applyNumberFormat="1" applyFont="1" applyBorder="1" applyProtection="1">
      <alignment vertical="top" wrapText="1"/>
    </xf>
    <xf numFmtId="0" fontId="0" fillId="0" borderId="75" xfId="0" applyBorder="1" applyProtection="1">
      <alignment vertical="top" wrapText="1"/>
    </xf>
    <xf numFmtId="0" fontId="0" fillId="0" borderId="74" xfId="0" applyBorder="1" applyProtection="1">
      <alignment vertical="top" wrapText="1"/>
    </xf>
    <xf numFmtId="0" fontId="0" fillId="0" borderId="97" xfId="0" applyBorder="1" applyProtection="1">
      <alignment vertical="top" wrapText="1"/>
    </xf>
    <xf numFmtId="0" fontId="0" fillId="0" borderId="178" xfId="0" applyBorder="1" applyProtection="1">
      <alignment vertical="top" wrapText="1"/>
    </xf>
    <xf numFmtId="49" fontId="6" fillId="0" borderId="12" xfId="0" applyNumberFormat="1" applyFont="1" applyBorder="1" applyAlignment="1" applyProtection="1">
      <alignment horizontal="center" vertical="top" wrapText="1"/>
    </xf>
    <xf numFmtId="0" fontId="0" fillId="0" borderId="205" xfId="0" applyBorder="1" applyProtection="1">
      <alignment vertical="top" wrapText="1"/>
    </xf>
    <xf numFmtId="49" fontId="4" fillId="5" borderId="6" xfId="0" applyNumberFormat="1" applyFont="1" applyFill="1" applyBorder="1" applyAlignment="1" applyProtection="1">
      <alignment horizontal="center" vertical="top" wrapText="1"/>
    </xf>
    <xf numFmtId="49" fontId="4" fillId="0" borderId="62" xfId="0" applyNumberFormat="1" applyFont="1" applyBorder="1" applyProtection="1">
      <alignment vertical="top" wrapText="1"/>
    </xf>
    <xf numFmtId="49" fontId="4" fillId="0" borderId="12" xfId="0" applyNumberFormat="1" applyFont="1" applyBorder="1" applyProtection="1">
      <alignment vertical="top" wrapText="1"/>
    </xf>
    <xf numFmtId="0" fontId="0" fillId="0" borderId="46" xfId="0" applyBorder="1" applyProtection="1">
      <alignment vertical="top" wrapText="1"/>
    </xf>
    <xf numFmtId="49" fontId="4" fillId="0" borderId="51" xfId="0" applyNumberFormat="1" applyFont="1" applyBorder="1" applyProtection="1">
      <alignment vertical="top" wrapText="1"/>
    </xf>
    <xf numFmtId="49" fontId="4" fillId="0" borderId="49" xfId="0" applyNumberFormat="1" applyFont="1" applyBorder="1" applyProtection="1">
      <alignment vertical="top" wrapText="1"/>
    </xf>
    <xf numFmtId="0" fontId="0" fillId="18" borderId="0" xfId="0" applyNumberFormat="1" applyFill="1" applyBorder="1" applyAlignment="1" applyProtection="1">
      <alignment horizontal="center" vertical="top" wrapText="1"/>
    </xf>
    <xf numFmtId="49" fontId="4" fillId="0" borderId="193" xfId="0" applyNumberFormat="1" applyFont="1" applyBorder="1" applyAlignment="1" applyProtection="1">
      <alignment horizontal="center" vertical="top" wrapText="1"/>
    </xf>
    <xf numFmtId="0" fontId="4" fillId="0" borderId="0" xfId="0" applyNumberFormat="1" applyFont="1" applyBorder="1" applyAlignment="1" applyProtection="1">
      <alignment horizontal="center" vertical="top" wrapText="1"/>
    </xf>
    <xf numFmtId="0" fontId="4" fillId="0" borderId="201" xfId="0" applyNumberFormat="1" applyFont="1" applyBorder="1" applyAlignment="1" applyProtection="1">
      <alignment horizontal="center" vertical="top" wrapText="1"/>
    </xf>
    <xf numFmtId="0" fontId="0" fillId="0" borderId="174" xfId="0" applyNumberFormat="1" applyBorder="1" applyProtection="1">
      <alignment vertical="top" wrapText="1"/>
    </xf>
    <xf numFmtId="0" fontId="0" fillId="0" borderId="175" xfId="0" applyNumberFormat="1" applyBorder="1" applyProtection="1">
      <alignment vertical="top" wrapText="1"/>
    </xf>
    <xf numFmtId="0" fontId="0" fillId="0" borderId="42" xfId="0" applyBorder="1" applyProtection="1">
      <alignment vertical="top" wrapText="1"/>
    </xf>
    <xf numFmtId="0" fontId="0" fillId="0" borderId="61" xfId="0" applyBorder="1" applyProtection="1">
      <alignment vertical="top" wrapText="1"/>
    </xf>
    <xf numFmtId="49" fontId="4" fillId="0" borderId="47" xfId="0" applyNumberFormat="1" applyFont="1" applyBorder="1" applyAlignment="1" applyProtection="1">
      <alignment horizontal="center" vertical="top" wrapText="1"/>
    </xf>
    <xf numFmtId="0" fontId="4" fillId="0" borderId="148" xfId="0" applyNumberFormat="1" applyFont="1" applyBorder="1" applyAlignment="1" applyProtection="1">
      <alignment horizontal="center" vertical="top" wrapText="1"/>
    </xf>
    <xf numFmtId="0" fontId="4" fillId="0" borderId="163" xfId="0" applyNumberFormat="1" applyFont="1" applyBorder="1" applyAlignment="1" applyProtection="1">
      <alignment horizontal="center" vertical="top" wrapText="1"/>
    </xf>
    <xf numFmtId="0" fontId="0" fillId="0" borderId="147" xfId="0" applyNumberFormat="1" applyBorder="1" applyProtection="1">
      <alignment vertical="top" wrapText="1"/>
    </xf>
    <xf numFmtId="0" fontId="0" fillId="18" borderId="204" xfId="0" applyNumberFormat="1" applyFill="1" applyBorder="1" applyAlignment="1" applyProtection="1">
      <alignment horizontal="center" vertical="top" wrapText="1"/>
    </xf>
    <xf numFmtId="49" fontId="4" fillId="0" borderId="59" xfId="0" applyNumberFormat="1" applyFont="1" applyBorder="1" applyAlignment="1" applyProtection="1">
      <alignment horizontal="center" vertical="top" wrapText="1"/>
    </xf>
    <xf numFmtId="0" fontId="0" fillId="18" borderId="195" xfId="0" applyNumberFormat="1" applyFill="1" applyBorder="1" applyAlignment="1" applyProtection="1">
      <alignment horizontal="center" vertical="top" wrapText="1"/>
    </xf>
    <xf numFmtId="49" fontId="4" fillId="0" borderId="58" xfId="0" applyNumberFormat="1" applyFont="1" applyBorder="1" applyAlignment="1" applyProtection="1">
      <alignment horizontal="center" vertical="top" wrapText="1"/>
    </xf>
    <xf numFmtId="0" fontId="0" fillId="0" borderId="198" xfId="0" applyNumberFormat="1" applyBorder="1" applyProtection="1">
      <alignment vertical="top" wrapText="1"/>
    </xf>
    <xf numFmtId="0" fontId="0" fillId="18" borderId="0" xfId="0" applyNumberFormat="1" applyFill="1" applyAlignment="1" applyProtection="1">
      <alignment horizontal="center" vertical="top" wrapText="1"/>
    </xf>
    <xf numFmtId="49" fontId="4" fillId="0" borderId="203" xfId="0" applyNumberFormat="1" applyFont="1" applyBorder="1" applyAlignment="1" applyProtection="1">
      <alignment horizontal="center" vertical="top" wrapText="1"/>
    </xf>
    <xf numFmtId="0" fontId="0" fillId="0" borderId="185" xfId="0" applyBorder="1" applyProtection="1">
      <alignment vertical="top" wrapText="1"/>
    </xf>
    <xf numFmtId="0" fontId="4" fillId="18" borderId="152" xfId="0" applyNumberFormat="1" applyFont="1" applyFill="1" applyBorder="1" applyAlignment="1" applyProtection="1">
      <alignment horizontal="center" vertical="top" wrapText="1"/>
    </xf>
    <xf numFmtId="0" fontId="4" fillId="0" borderId="65" xfId="0" applyNumberFormat="1" applyFont="1" applyBorder="1" applyAlignment="1" applyProtection="1">
      <alignment horizontal="center" vertical="top" wrapText="1"/>
    </xf>
    <xf numFmtId="0" fontId="4" fillId="0" borderId="187" xfId="0" applyNumberFormat="1" applyFont="1" applyBorder="1" applyAlignment="1" applyProtection="1">
      <alignment horizontal="center" vertical="top" wrapText="1"/>
    </xf>
    <xf numFmtId="0" fontId="0" fillId="0" borderId="10" xfId="0" applyBorder="1" applyProtection="1">
      <alignment vertical="top" wrapText="1"/>
    </xf>
    <xf numFmtId="0" fontId="4" fillId="5" borderId="210" xfId="0" applyFont="1" applyFill="1" applyBorder="1" applyAlignment="1" applyProtection="1">
      <alignment horizontal="center" vertical="top" wrapText="1"/>
    </xf>
    <xf numFmtId="0" fontId="4" fillId="0" borderId="199" xfId="0" applyFont="1" applyBorder="1" applyProtection="1">
      <alignment vertical="top" wrapText="1"/>
    </xf>
    <xf numFmtId="0" fontId="0" fillId="0" borderId="198" xfId="0" applyBorder="1" applyProtection="1">
      <alignment vertical="top" wrapText="1"/>
    </xf>
    <xf numFmtId="0" fontId="0" fillId="0" borderId="86" xfId="0" applyBorder="1" applyProtection="1">
      <alignment vertical="top" wrapText="1"/>
    </xf>
    <xf numFmtId="0" fontId="0" fillId="0" borderId="147" xfId="0" applyBorder="1" applyProtection="1">
      <alignment vertical="top" wrapText="1"/>
    </xf>
    <xf numFmtId="0" fontId="0" fillId="0" borderId="144" xfId="0" applyBorder="1" applyProtection="1">
      <alignment vertical="top" wrapText="1"/>
    </xf>
    <xf numFmtId="0" fontId="4" fillId="5" borderId="114" xfId="0" applyFont="1" applyFill="1" applyBorder="1" applyAlignment="1" applyProtection="1">
      <alignment horizontal="center" vertical="top" wrapText="1"/>
    </xf>
    <xf numFmtId="0" fontId="0" fillId="0" borderId="77" xfId="0" applyBorder="1" applyProtection="1">
      <alignment vertical="top" wrapText="1"/>
    </xf>
    <xf numFmtId="0" fontId="0" fillId="0" borderId="175" xfId="0" applyBorder="1" applyProtection="1">
      <alignment vertical="top" wrapText="1"/>
    </xf>
    <xf numFmtId="0" fontId="0" fillId="0" borderId="45" xfId="0" applyBorder="1" applyProtection="1">
      <alignment vertical="top" wrapText="1"/>
    </xf>
    <xf numFmtId="49" fontId="4" fillId="5" borderId="211" xfId="0" applyNumberFormat="1" applyFont="1" applyFill="1" applyBorder="1" applyAlignment="1" applyProtection="1">
      <alignment horizontal="center" vertical="top" wrapText="1"/>
    </xf>
    <xf numFmtId="0" fontId="0" fillId="0" borderId="44" xfId="0" applyBorder="1" applyProtection="1">
      <alignment vertical="top" wrapText="1"/>
    </xf>
    <xf numFmtId="49" fontId="4" fillId="0" borderId="62" xfId="0" applyNumberFormat="1" applyFont="1" applyBorder="1" applyAlignment="1" applyProtection="1">
      <alignment horizontal="center" vertical="top" wrapText="1"/>
    </xf>
    <xf numFmtId="0" fontId="0" fillId="0" borderId="173" xfId="0" applyBorder="1" applyProtection="1">
      <alignment vertical="top" wrapText="1"/>
    </xf>
    <xf numFmtId="0" fontId="0" fillId="0" borderId="132" xfId="0" applyBorder="1" applyProtection="1">
      <alignment vertical="top" wrapText="1"/>
    </xf>
    <xf numFmtId="0" fontId="0" fillId="0" borderId="80" xfId="0" applyBorder="1" applyProtection="1">
      <alignment vertical="top" wrapText="1"/>
    </xf>
    <xf numFmtId="0" fontId="0" fillId="0" borderId="33" xfId="0" applyBorder="1" applyProtection="1">
      <alignment vertical="top" wrapText="1"/>
    </xf>
    <xf numFmtId="0" fontId="0" fillId="0" borderId="63" xfId="0" applyBorder="1" applyProtection="1">
      <alignment vertical="top" wrapText="1"/>
    </xf>
    <xf numFmtId="0" fontId="0" fillId="0" borderId="22" xfId="0" applyBorder="1" applyProtection="1">
      <alignment vertical="top" wrapText="1"/>
    </xf>
    <xf numFmtId="49" fontId="4" fillId="5" borderId="15" xfId="0" applyNumberFormat="1" applyFont="1" applyFill="1" applyBorder="1" applyAlignment="1" applyProtection="1">
      <alignment horizontal="center" vertical="top" wrapText="1"/>
    </xf>
    <xf numFmtId="49" fontId="4" fillId="0" borderId="48" xfId="0" applyNumberFormat="1" applyFont="1" applyBorder="1" applyAlignment="1" applyProtection="1">
      <alignment horizontal="center" vertical="top" wrapText="1"/>
    </xf>
    <xf numFmtId="49" fontId="4" fillId="0" borderId="187" xfId="0" applyNumberFormat="1" applyFont="1" applyBorder="1" applyAlignment="1" applyProtection="1">
      <alignment horizontal="center" vertical="top" wrapText="1"/>
    </xf>
    <xf numFmtId="49" fontId="4" fillId="0" borderId="16" xfId="0" applyNumberFormat="1" applyFont="1" applyBorder="1" applyAlignment="1" applyProtection="1">
      <alignment horizontal="center" vertical="top" wrapText="1"/>
    </xf>
    <xf numFmtId="0" fontId="0" fillId="0" borderId="24" xfId="0" applyBorder="1" applyProtection="1">
      <alignment vertical="top" wrapText="1"/>
    </xf>
    <xf numFmtId="0" fontId="0" fillId="0" borderId="28" xfId="0" applyBorder="1" applyProtection="1">
      <alignment vertical="top" wrapText="1"/>
    </xf>
    <xf numFmtId="0" fontId="0" fillId="0" borderId="26" xfId="0" applyBorder="1" applyProtection="1">
      <alignment vertical="top" wrapText="1"/>
    </xf>
    <xf numFmtId="0" fontId="0" fillId="0" borderId="7" xfId="0" applyBorder="1" applyProtection="1">
      <alignment vertical="top" wrapText="1"/>
    </xf>
    <xf numFmtId="49" fontId="4" fillId="0" borderId="12" xfId="0" applyNumberFormat="1" applyFont="1" applyBorder="1" applyAlignment="1" applyProtection="1">
      <alignment horizontal="center" vertical="top" wrapText="1"/>
    </xf>
    <xf numFmtId="0" fontId="0" fillId="0" borderId="202" xfId="0" applyNumberFormat="1" applyBorder="1" applyProtection="1">
      <alignment vertical="top" wrapText="1"/>
    </xf>
    <xf numFmtId="0" fontId="0" fillId="0" borderId="200" xfId="0" applyBorder="1" applyProtection="1">
      <alignment vertical="top" wrapText="1"/>
    </xf>
    <xf numFmtId="0" fontId="0" fillId="0" borderId="194" xfId="0" applyBorder="1" applyProtection="1">
      <alignment vertical="top" wrapText="1"/>
    </xf>
    <xf numFmtId="0" fontId="9" fillId="0" borderId="197" xfId="0" applyFont="1" applyBorder="1" applyProtection="1">
      <alignment vertical="top" wrapText="1"/>
    </xf>
    <xf numFmtId="0" fontId="0" fillId="0" borderId="197" xfId="0" applyBorder="1" applyProtection="1">
      <alignment vertical="top" wrapText="1"/>
    </xf>
    <xf numFmtId="0" fontId="4" fillId="0" borderId="47" xfId="0" applyFont="1" applyBorder="1" applyProtection="1">
      <alignment vertical="top" wrapText="1"/>
    </xf>
    <xf numFmtId="0" fontId="4" fillId="0" borderId="47" xfId="0" applyNumberFormat="1" applyFont="1" applyFill="1" applyBorder="1" applyProtection="1">
      <alignment vertical="top" wrapText="1"/>
    </xf>
    <xf numFmtId="0" fontId="0" fillId="0" borderId="201" xfId="0" applyBorder="1" applyProtection="1">
      <alignment vertical="top" wrapText="1"/>
    </xf>
    <xf numFmtId="0" fontId="0" fillId="0" borderId="174" xfId="0" applyBorder="1" applyProtection="1">
      <alignment vertical="top" wrapText="1"/>
    </xf>
    <xf numFmtId="0" fontId="4" fillId="0" borderId="163" xfId="0" applyFont="1" applyBorder="1" applyAlignment="1" applyProtection="1">
      <alignment horizontal="center" vertical="top" wrapText="1"/>
    </xf>
    <xf numFmtId="49" fontId="4" fillId="0" borderId="189" xfId="0" applyNumberFormat="1" applyFont="1" applyBorder="1" applyProtection="1">
      <alignment vertical="top" wrapText="1"/>
    </xf>
    <xf numFmtId="0" fontId="0" fillId="0" borderId="149" xfId="0" applyNumberFormat="1" applyBorder="1" applyProtection="1">
      <alignment vertical="top" wrapText="1"/>
    </xf>
    <xf numFmtId="0" fontId="4" fillId="0" borderId="187" xfId="0" applyFont="1" applyBorder="1" applyAlignment="1" applyProtection="1">
      <alignment horizontal="center" vertical="top" wrapText="1"/>
    </xf>
    <xf numFmtId="0" fontId="0" fillId="0" borderId="192" xfId="0" applyBorder="1" applyProtection="1">
      <alignment vertical="top" wrapText="1"/>
    </xf>
    <xf numFmtId="0" fontId="0" fillId="0" borderId="126" xfId="0" applyBorder="1" applyProtection="1">
      <alignment vertical="top" wrapText="1"/>
    </xf>
    <xf numFmtId="0" fontId="4" fillId="5" borderId="223" xfId="0" applyFont="1" applyFill="1" applyBorder="1" applyAlignment="1" applyProtection="1">
      <alignment horizontal="center" vertical="top" wrapText="1"/>
    </xf>
    <xf numFmtId="49" fontId="4" fillId="0" borderId="149" xfId="0" applyNumberFormat="1" applyFont="1" applyBorder="1" applyProtection="1">
      <alignment vertical="top" wrapText="1"/>
    </xf>
    <xf numFmtId="0" fontId="0" fillId="0" borderId="224" xfId="0" applyBorder="1" applyProtection="1">
      <alignment vertical="top" wrapText="1"/>
    </xf>
    <xf numFmtId="49" fontId="4" fillId="0" borderId="0" xfId="0" applyNumberFormat="1" applyFont="1" applyBorder="1" applyProtection="1">
      <alignment vertical="top" wrapText="1"/>
    </xf>
    <xf numFmtId="0" fontId="0" fillId="0" borderId="77" xfId="0" applyNumberFormat="1" applyBorder="1" applyProtection="1">
      <alignment vertical="top" wrapText="1"/>
    </xf>
    <xf numFmtId="0" fontId="4" fillId="5" borderId="77" xfId="0" applyFont="1" applyFill="1" applyBorder="1" applyAlignment="1" applyProtection="1">
      <alignment horizontal="center" vertical="top" wrapText="1"/>
    </xf>
    <xf numFmtId="0" fontId="4" fillId="0" borderId="149" xfId="0" applyFont="1" applyBorder="1" applyAlignment="1" applyProtection="1">
      <alignment horizontal="center" vertical="top" wrapText="1"/>
    </xf>
    <xf numFmtId="49" fontId="4" fillId="0" borderId="201" xfId="0" applyNumberFormat="1" applyFont="1" applyBorder="1" applyProtection="1">
      <alignment vertical="top" wrapText="1"/>
    </xf>
    <xf numFmtId="0" fontId="0" fillId="0" borderId="88" xfId="0" applyBorder="1" applyProtection="1">
      <alignment vertical="top" wrapText="1"/>
    </xf>
    <xf numFmtId="0" fontId="0" fillId="0" borderId="124" xfId="0" applyBorder="1" applyProtection="1">
      <alignment vertical="top" wrapText="1"/>
    </xf>
    <xf numFmtId="0" fontId="4" fillId="5" borderId="222" xfId="0" applyFont="1" applyFill="1" applyBorder="1" applyAlignment="1" applyProtection="1">
      <alignment horizontal="center" vertical="top" wrapText="1"/>
    </xf>
    <xf numFmtId="0" fontId="0" fillId="0" borderId="191" xfId="0" applyBorder="1" applyProtection="1">
      <alignment vertical="top" wrapText="1"/>
    </xf>
    <xf numFmtId="0" fontId="0" fillId="0" borderId="199" xfId="0" applyBorder="1" applyProtection="1">
      <alignment vertical="top" wrapText="1"/>
    </xf>
    <xf numFmtId="0" fontId="0" fillId="0" borderId="116" xfId="0" applyBorder="1" applyProtection="1">
      <alignment vertical="top" wrapText="1"/>
    </xf>
    <xf numFmtId="0" fontId="0" fillId="0" borderId="196" xfId="0" applyBorder="1" applyProtection="1">
      <alignment vertical="top" wrapText="1"/>
    </xf>
    <xf numFmtId="49" fontId="4" fillId="5" borderId="41" xfId="0" applyNumberFormat="1" applyFont="1" applyFill="1" applyBorder="1" applyAlignment="1" applyProtection="1">
      <alignment horizontal="center" vertical="top" wrapText="1"/>
    </xf>
    <xf numFmtId="49" fontId="4" fillId="0" borderId="174" xfId="0" applyNumberFormat="1" applyFont="1" applyBorder="1" applyAlignment="1" applyProtection="1">
      <alignment horizontal="center" vertical="top" wrapText="1"/>
    </xf>
    <xf numFmtId="49" fontId="4" fillId="0" borderId="86" xfId="0" applyNumberFormat="1" applyFont="1" applyBorder="1" applyAlignment="1" applyProtection="1">
      <alignment horizontal="center" vertical="top" wrapText="1"/>
    </xf>
    <xf numFmtId="0" fontId="0" fillId="0" borderId="113" xfId="0" applyBorder="1" applyProtection="1">
      <alignment vertical="top" wrapText="1"/>
    </xf>
    <xf numFmtId="0" fontId="4" fillId="0" borderId="52" xfId="0" applyFont="1" applyBorder="1" applyProtection="1">
      <alignment vertical="top" wrapText="1"/>
    </xf>
    <xf numFmtId="0" fontId="4" fillId="0" borderId="86" xfId="0" applyFont="1" applyBorder="1" applyAlignment="1" applyProtection="1">
      <alignment horizontal="center" vertical="top" wrapText="1"/>
    </xf>
    <xf numFmtId="0" fontId="4" fillId="0" borderId="77" xfId="0" applyFont="1" applyBorder="1" applyAlignment="1" applyProtection="1">
      <alignment horizontal="center" vertical="top" wrapText="1"/>
    </xf>
    <xf numFmtId="49" fontId="4" fillId="0" borderId="50" xfId="0" applyNumberFormat="1" applyFont="1" applyBorder="1" applyProtection="1">
      <alignment vertical="top" wrapText="1"/>
    </xf>
    <xf numFmtId="49" fontId="4" fillId="0" borderId="54" xfId="0" applyNumberFormat="1" applyFont="1" applyBorder="1" applyProtection="1">
      <alignment vertical="top" wrapText="1"/>
    </xf>
    <xf numFmtId="49" fontId="4" fillId="0" borderId="86" xfId="0" applyNumberFormat="1" applyFont="1" applyBorder="1" applyProtection="1">
      <alignment vertical="top" wrapText="1"/>
    </xf>
    <xf numFmtId="49" fontId="4" fillId="0" borderId="77" xfId="0" applyNumberFormat="1" applyFont="1" applyBorder="1" applyProtection="1">
      <alignment vertical="top" wrapText="1"/>
    </xf>
    <xf numFmtId="0" fontId="4" fillId="13" borderId="172" xfId="0" applyFont="1" applyFill="1" applyBorder="1" applyAlignment="1" applyProtection="1">
      <alignment horizontal="center" vertical="top" wrapText="1"/>
    </xf>
    <xf numFmtId="0" fontId="4" fillId="13" borderId="171" xfId="0" applyFont="1" applyFill="1" applyBorder="1" applyAlignment="1" applyProtection="1">
      <alignment horizontal="center" vertical="top" wrapText="1"/>
    </xf>
    <xf numFmtId="49" fontId="4" fillId="0" borderId="117" xfId="0" applyNumberFormat="1" applyFont="1" applyBorder="1" applyProtection="1">
      <alignment vertical="top" wrapText="1"/>
    </xf>
    <xf numFmtId="0" fontId="0" fillId="0" borderId="169" xfId="0" applyBorder="1" applyProtection="1">
      <alignment vertical="top" wrapText="1"/>
    </xf>
    <xf numFmtId="0" fontId="0" fillId="0" borderId="95" xfId="0" applyBorder="1" applyProtection="1">
      <alignment vertical="top" wrapText="1"/>
    </xf>
    <xf numFmtId="0" fontId="0" fillId="0" borderId="137" xfId="0" applyBorder="1" applyProtection="1">
      <alignment vertical="top" wrapText="1"/>
    </xf>
    <xf numFmtId="0" fontId="0" fillId="0" borderId="168" xfId="0" applyBorder="1" applyProtection="1">
      <alignment vertical="top" wrapText="1"/>
    </xf>
    <xf numFmtId="0" fontId="0" fillId="0" borderId="166" xfId="0" applyBorder="1" applyProtection="1">
      <alignment vertical="top" wrapText="1"/>
    </xf>
    <xf numFmtId="0" fontId="0" fillId="0" borderId="90" xfId="0" applyBorder="1" applyProtection="1">
      <alignment vertical="top" wrapText="1"/>
    </xf>
    <xf numFmtId="49" fontId="4" fillId="0" borderId="60" xfId="0" applyNumberFormat="1" applyFont="1" applyBorder="1" applyAlignment="1" applyProtection="1">
      <alignment horizontal="center" vertical="top" wrapText="1"/>
    </xf>
    <xf numFmtId="49" fontId="4" fillId="0" borderId="57" xfId="0" applyNumberFormat="1" applyFont="1" applyBorder="1" applyProtection="1">
      <alignment vertical="top" wrapText="1"/>
    </xf>
    <xf numFmtId="49" fontId="4" fillId="0" borderId="158" xfId="0" applyNumberFormat="1" applyFont="1" applyBorder="1" applyProtection="1">
      <alignment vertical="top" wrapText="1"/>
    </xf>
    <xf numFmtId="49" fontId="4" fillId="0" borderId="157" xfId="0" applyNumberFormat="1" applyFont="1" applyBorder="1" applyProtection="1">
      <alignment vertical="top" wrapText="1"/>
    </xf>
    <xf numFmtId="49" fontId="4" fillId="0" borderId="155" xfId="0" applyNumberFormat="1" applyFont="1" applyBorder="1" applyProtection="1">
      <alignment vertical="top" wrapText="1"/>
    </xf>
    <xf numFmtId="49" fontId="4" fillId="0" borderId="156" xfId="0" applyNumberFormat="1" applyFont="1" applyBorder="1" applyProtection="1">
      <alignment vertical="top" wrapText="1"/>
    </xf>
    <xf numFmtId="49" fontId="8" fillId="17" borderId="107" xfId="0" applyNumberFormat="1" applyFont="1" applyFill="1" applyBorder="1" applyAlignment="1" applyProtection="1">
      <alignment horizontal="center" vertical="top" wrapText="1"/>
    </xf>
    <xf numFmtId="49" fontId="4" fillId="0" borderId="154" xfId="0" applyNumberFormat="1" applyFont="1" applyBorder="1" applyProtection="1">
      <alignment vertical="top" wrapText="1"/>
    </xf>
    <xf numFmtId="49" fontId="8" fillId="16" borderId="107" xfId="0" applyNumberFormat="1" applyFont="1" applyFill="1" applyBorder="1" applyAlignment="1" applyProtection="1">
      <alignment horizontal="center" vertical="top" wrapText="1"/>
    </xf>
    <xf numFmtId="49" fontId="4" fillId="0" borderId="56" xfId="0" applyNumberFormat="1" applyFont="1" applyBorder="1" applyProtection="1">
      <alignment vertical="top" wrapText="1"/>
    </xf>
    <xf numFmtId="49" fontId="8" fillId="15" borderId="107" xfId="0" applyNumberFormat="1" applyFont="1" applyFill="1" applyBorder="1" applyAlignment="1" applyProtection="1">
      <alignment horizontal="center" vertical="top" wrapText="1"/>
    </xf>
    <xf numFmtId="49" fontId="4" fillId="0" borderId="153" xfId="0" applyNumberFormat="1" applyFont="1" applyBorder="1" applyProtection="1">
      <alignment vertical="top" wrapText="1"/>
    </xf>
    <xf numFmtId="49" fontId="8" fillId="14" borderId="107" xfId="0" applyNumberFormat="1" applyFont="1" applyFill="1" applyBorder="1" applyAlignment="1" applyProtection="1">
      <alignment horizontal="center" vertical="top" wrapText="1"/>
    </xf>
    <xf numFmtId="49" fontId="4" fillId="0" borderId="150" xfId="0" applyNumberFormat="1" applyFont="1" applyBorder="1" applyProtection="1">
      <alignment vertical="top" wrapText="1"/>
    </xf>
    <xf numFmtId="0" fontId="0" fillId="0" borderId="89" xfId="0" applyBorder="1" applyProtection="1">
      <alignment vertical="top" wrapText="1"/>
    </xf>
    <xf numFmtId="0" fontId="0" fillId="0" borderId="165" xfId="0" applyBorder="1" applyProtection="1">
      <alignment vertical="top" wrapText="1"/>
    </xf>
    <xf numFmtId="0" fontId="0" fillId="0" borderId="159" xfId="0" applyBorder="1" applyProtection="1">
      <alignment vertical="top" wrapText="1"/>
    </xf>
    <xf numFmtId="49" fontId="8" fillId="0" borderId="160" xfId="0" applyNumberFormat="1" applyFont="1" applyBorder="1" applyAlignment="1" applyProtection="1">
      <alignment horizontal="center" vertical="top" wrapText="1"/>
    </xf>
    <xf numFmtId="49" fontId="8" fillId="0" borderId="161" xfId="0" applyNumberFormat="1" applyFont="1" applyBorder="1" applyAlignment="1" applyProtection="1">
      <alignment horizontal="center" vertical="top" wrapText="1"/>
    </xf>
    <xf numFmtId="0" fontId="7" fillId="0" borderId="164" xfId="0" applyFont="1" applyBorder="1" applyProtection="1">
      <alignment vertical="top" wrapText="1"/>
    </xf>
    <xf numFmtId="49" fontId="8" fillId="0" borderId="162" xfId="0" applyNumberFormat="1" applyFont="1" applyBorder="1" applyAlignment="1" applyProtection="1">
      <alignment horizontal="center" vertical="top" wrapText="1"/>
    </xf>
    <xf numFmtId="49" fontId="8" fillId="0" borderId="163" xfId="0" applyNumberFormat="1" applyFont="1" applyBorder="1" applyAlignment="1" applyProtection="1">
      <alignment horizontal="center" vertical="top" wrapText="1"/>
    </xf>
    <xf numFmtId="49" fontId="4" fillId="0" borderId="127" xfId="0" applyNumberFormat="1" applyFont="1" applyBorder="1" applyProtection="1">
      <alignment vertical="top" wrapText="1"/>
    </xf>
    <xf numFmtId="0" fontId="0" fillId="0" borderId="87" xfId="0" applyBorder="1" applyProtection="1">
      <alignment vertical="top" wrapText="1"/>
    </xf>
    <xf numFmtId="0" fontId="0" fillId="0" borderId="167" xfId="0" applyBorder="1" applyProtection="1">
      <alignment vertical="top" wrapText="1"/>
    </xf>
    <xf numFmtId="0" fontId="0" fillId="0" borderId="98" xfId="0" applyBorder="1" applyProtection="1">
      <alignment vertical="top" wrapText="1"/>
    </xf>
    <xf numFmtId="0" fontId="0" fillId="0" borderId="115" xfId="0" applyBorder="1" applyProtection="1">
      <alignment vertical="top" wrapText="1"/>
    </xf>
    <xf numFmtId="0" fontId="0" fillId="0" borderId="78" xfId="0" applyBorder="1" applyProtection="1">
      <alignment vertical="top" wrapText="1"/>
    </xf>
    <xf numFmtId="0" fontId="0" fillId="0" borderId="96" xfId="0" applyBorder="1" applyProtection="1">
      <alignment vertical="top" wrapText="1"/>
    </xf>
    <xf numFmtId="0" fontId="0" fillId="0" borderId="93" xfId="0" applyBorder="1" applyProtection="1">
      <alignment vertical="top" wrapText="1"/>
    </xf>
    <xf numFmtId="0" fontId="0" fillId="0" borderId="133" xfId="0" applyBorder="1" applyProtection="1">
      <alignment vertical="top" wrapText="1"/>
    </xf>
    <xf numFmtId="49" fontId="4" fillId="0" borderId="128" xfId="0" applyNumberFormat="1" applyFont="1" applyBorder="1" applyAlignment="1" applyProtection="1">
      <alignment horizontal="center" vertical="top" wrapText="1"/>
    </xf>
    <xf numFmtId="49" fontId="4" fillId="0" borderId="134" xfId="0" applyNumberFormat="1" applyFont="1" applyBorder="1" applyAlignment="1" applyProtection="1">
      <alignment horizontal="center" vertical="top" wrapText="1"/>
    </xf>
    <xf numFmtId="49" fontId="4" fillId="0" borderId="129" xfId="0" applyNumberFormat="1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49" fontId="4" fillId="0" borderId="66" xfId="0" applyNumberFormat="1" applyFont="1" applyBorder="1" applyAlignment="1" applyProtection="1">
      <alignment horizontal="center" vertical="top" wrapText="1"/>
    </xf>
    <xf numFmtId="49" fontId="4" fillId="0" borderId="130" xfId="0" applyNumberFormat="1" applyFont="1" applyBorder="1" applyAlignment="1" applyProtection="1">
      <alignment horizontal="center" vertical="top" wrapText="1"/>
    </xf>
    <xf numFmtId="49" fontId="4" fillId="0" borderId="122" xfId="0" applyNumberFormat="1" applyFont="1" applyBorder="1" applyAlignment="1" applyProtection="1">
      <alignment horizontal="center" vertical="top" wrapText="1"/>
    </xf>
    <xf numFmtId="49" fontId="8" fillId="0" borderId="112" xfId="0" applyNumberFormat="1" applyFont="1" applyBorder="1" applyProtection="1">
      <alignment vertical="top" wrapText="1"/>
    </xf>
    <xf numFmtId="0" fontId="8" fillId="14" borderId="110" xfId="0" applyFont="1" applyFill="1" applyBorder="1" applyAlignment="1" applyProtection="1">
      <alignment horizontal="center" vertical="top" wrapText="1"/>
    </xf>
    <xf numFmtId="49" fontId="8" fillId="0" borderId="111" xfId="0" applyNumberFormat="1" applyFont="1" applyBorder="1" applyProtection="1">
      <alignment vertical="top" wrapText="1"/>
    </xf>
    <xf numFmtId="49" fontId="8" fillId="0" borderId="109" xfId="0" applyNumberFormat="1" applyFont="1" applyBorder="1" applyProtection="1">
      <alignment vertical="top" wrapText="1"/>
    </xf>
    <xf numFmtId="49" fontId="8" fillId="0" borderId="108" xfId="0" applyNumberFormat="1" applyFont="1" applyBorder="1" applyProtection="1">
      <alignment vertical="top" wrapText="1"/>
    </xf>
    <xf numFmtId="0" fontId="0" fillId="0" borderId="101" xfId="0" applyBorder="1" applyProtection="1">
      <alignment vertical="top" wrapText="1"/>
    </xf>
    <xf numFmtId="49" fontId="8" fillId="14" borderId="102" xfId="0" applyNumberFormat="1" applyFont="1" applyFill="1" applyBorder="1" applyAlignment="1" applyProtection="1">
      <alignment horizontal="center" vertical="top" wrapText="1"/>
    </xf>
    <xf numFmtId="0" fontId="7" fillId="0" borderId="103" xfId="0" applyFont="1" applyBorder="1" applyProtection="1">
      <alignment vertical="top" wrapText="1"/>
    </xf>
    <xf numFmtId="49" fontId="8" fillId="0" borderId="104" xfId="0" applyNumberFormat="1" applyFont="1" applyBorder="1" applyAlignment="1" applyProtection="1">
      <alignment horizontal="center" vertical="top" wrapText="1"/>
    </xf>
    <xf numFmtId="49" fontId="8" fillId="0" borderId="105" xfId="0" applyNumberFormat="1" applyFont="1" applyBorder="1" applyAlignment="1" applyProtection="1">
      <alignment horizontal="center" vertical="top" wrapText="1"/>
    </xf>
    <xf numFmtId="0" fontId="7" fillId="0" borderId="106" xfId="0" applyFont="1" applyBorder="1" applyProtection="1">
      <alignment vertical="top" wrapText="1"/>
    </xf>
    <xf numFmtId="49" fontId="4" fillId="12" borderId="15" xfId="0" applyNumberFormat="1" applyFont="1" applyFill="1" applyBorder="1" applyAlignment="1" applyProtection="1">
      <alignment horizontal="center" vertical="top" wrapText="1"/>
    </xf>
    <xf numFmtId="49" fontId="4" fillId="9" borderId="15" xfId="0" applyNumberFormat="1" applyFont="1" applyFill="1" applyBorder="1" applyAlignment="1" applyProtection="1">
      <alignment horizontal="center" vertical="top" wrapText="1"/>
    </xf>
    <xf numFmtId="49" fontId="4" fillId="6" borderId="15" xfId="0" applyNumberFormat="1" applyFont="1" applyFill="1" applyBorder="1" applyAlignment="1" applyProtection="1">
      <alignment horizontal="center" vertical="top" wrapText="1"/>
    </xf>
    <xf numFmtId="0" fontId="0" fillId="0" borderId="94" xfId="0" applyBorder="1" applyProtection="1">
      <alignment vertical="top" wrapText="1"/>
    </xf>
    <xf numFmtId="0" fontId="0" fillId="0" borderId="85" xfId="0" applyBorder="1" applyProtection="1">
      <alignment vertical="top" wrapText="1"/>
    </xf>
    <xf numFmtId="0" fontId="0" fillId="0" borderId="83" xfId="0" applyBorder="1" applyProtection="1">
      <alignment vertical="top" wrapText="1"/>
    </xf>
    <xf numFmtId="0" fontId="0" fillId="0" borderId="79" xfId="0" applyBorder="1" applyProtection="1">
      <alignment vertical="top" wrapText="1"/>
    </xf>
    <xf numFmtId="0" fontId="0" fillId="0" borderId="92" xfId="0" applyBorder="1" applyProtection="1">
      <alignment vertical="top" wrapText="1"/>
    </xf>
    <xf numFmtId="0" fontId="0" fillId="0" borderId="81" xfId="0" applyBorder="1" applyProtection="1">
      <alignment vertical="top" wrapText="1"/>
    </xf>
    <xf numFmtId="0" fontId="0" fillId="0" borderId="82" xfId="0" applyBorder="1" applyProtection="1">
      <alignment vertical="top" wrapText="1"/>
    </xf>
    <xf numFmtId="0" fontId="0" fillId="0" borderId="76" xfId="0" applyBorder="1" applyProtection="1">
      <alignment vertical="top" wrapText="1"/>
    </xf>
    <xf numFmtId="0" fontId="4" fillId="0" borderId="25" xfId="0" applyFont="1" applyBorder="1" applyProtection="1">
      <alignment vertical="top" wrapText="1"/>
    </xf>
    <xf numFmtId="0" fontId="4" fillId="0" borderId="26" xfId="0" applyFont="1" applyBorder="1" applyProtection="1">
      <alignment vertical="top" wrapText="1"/>
    </xf>
    <xf numFmtId="0" fontId="4" fillId="0" borderId="73" xfId="0" applyFont="1" applyBorder="1" applyProtection="1">
      <alignment vertical="top" wrapText="1"/>
    </xf>
    <xf numFmtId="49" fontId="4" fillId="0" borderId="8" xfId="0" applyNumberFormat="1" applyFont="1" applyBorder="1" applyProtection="1">
      <alignment vertical="top" wrapText="1"/>
    </xf>
    <xf numFmtId="49" fontId="4" fillId="0" borderId="48" xfId="0" applyNumberFormat="1" applyFont="1" applyBorder="1" applyProtection="1">
      <alignment vertical="top" wrapText="1"/>
    </xf>
    <xf numFmtId="49" fontId="4" fillId="0" borderId="87" xfId="0" applyNumberFormat="1" applyFont="1" applyBorder="1" applyProtection="1">
      <alignment vertical="top" wrapText="1"/>
    </xf>
    <xf numFmtId="49" fontId="4" fillId="0" borderId="85" xfId="0" applyNumberFormat="1" applyFont="1" applyBorder="1" applyProtection="1">
      <alignment vertical="top" wrapText="1"/>
    </xf>
    <xf numFmtId="49" fontId="4" fillId="0" borderId="78" xfId="0" applyNumberFormat="1" applyFont="1" applyBorder="1" applyProtection="1">
      <alignment vertical="top" wrapText="1"/>
    </xf>
    <xf numFmtId="49" fontId="4" fillId="0" borderId="79" xfId="0" applyNumberFormat="1" applyFont="1" applyBorder="1" applyProtection="1">
      <alignment vertical="top" wrapText="1"/>
    </xf>
    <xf numFmtId="0" fontId="0" fillId="0" borderId="57" xfId="0" applyBorder="1" applyProtection="1">
      <alignment vertical="top" wrapText="1"/>
    </xf>
    <xf numFmtId="0" fontId="0" fillId="19" borderId="218" xfId="0" applyFill="1" applyBorder="1" applyProtection="1">
      <alignment vertical="top" wrapText="1"/>
    </xf>
    <xf numFmtId="49" fontId="4" fillId="0" borderId="50" xfId="0" applyNumberFormat="1" applyFont="1" applyBorder="1" applyAlignment="1" applyProtection="1">
      <alignment horizontal="center" vertical="top" wrapText="1"/>
    </xf>
    <xf numFmtId="0" fontId="0" fillId="0" borderId="58" xfId="0" applyBorder="1" applyProtection="1">
      <alignment vertical="top" wrapText="1"/>
    </xf>
    <xf numFmtId="164" fontId="0" fillId="0" borderId="209" xfId="0" applyNumberFormat="1" applyBorder="1" applyProtection="1">
      <alignment vertical="top" wrapText="1"/>
    </xf>
    <xf numFmtId="0" fontId="4" fillId="0" borderId="219" xfId="0" applyNumberFormat="1" applyFont="1" applyFill="1" applyBorder="1" applyAlignment="1" applyProtection="1">
      <alignment horizontal="center" vertical="top" wrapText="1"/>
    </xf>
    <xf numFmtId="0" fontId="0" fillId="0" borderId="58" xfId="0" applyNumberFormat="1" applyBorder="1" applyProtection="1">
      <alignment vertical="top" wrapText="1"/>
    </xf>
    <xf numFmtId="164" fontId="0" fillId="0" borderId="155" xfId="0" applyNumberFormat="1" applyBorder="1" applyProtection="1">
      <alignment vertical="top" wrapText="1"/>
    </xf>
    <xf numFmtId="164" fontId="0" fillId="0" borderId="0" xfId="0" applyNumberFormat="1" applyBorder="1" applyProtection="1">
      <alignment vertical="top" wrapText="1"/>
    </xf>
    <xf numFmtId="0" fontId="4" fillId="0" borderId="50" xfId="0" applyNumberFormat="1" applyFont="1" applyBorder="1" applyAlignment="1" applyProtection="1">
      <alignment horizontal="center" vertical="top" wrapText="1"/>
    </xf>
    <xf numFmtId="0" fontId="0" fillId="0" borderId="221" xfId="0" applyNumberFormat="1" applyBorder="1" applyProtection="1">
      <alignment vertical="top" wrapText="1"/>
    </xf>
    <xf numFmtId="164" fontId="0" fillId="0" borderId="157" xfId="0" applyNumberFormat="1" applyBorder="1" applyProtection="1">
      <alignment vertical="top" wrapText="1"/>
    </xf>
    <xf numFmtId="0" fontId="4" fillId="0" borderId="49" xfId="0" applyNumberFormat="1" applyFont="1" applyBorder="1" applyAlignment="1" applyProtection="1">
      <alignment horizontal="center" vertical="top" wrapText="1"/>
    </xf>
    <xf numFmtId="0" fontId="0" fillId="0" borderId="25" xfId="0" applyBorder="1" applyProtection="1">
      <alignment vertical="top" wrapText="1"/>
    </xf>
    <xf numFmtId="0" fontId="4" fillId="0" borderId="7" xfId="0" applyFont="1" applyBorder="1" applyProtection="1">
      <alignment vertical="top" wrapText="1"/>
    </xf>
    <xf numFmtId="49" fontId="4" fillId="0" borderId="214" xfId="0" applyNumberFormat="1" applyFont="1" applyBorder="1" applyProtection="1">
      <alignment vertical="top" wrapText="1"/>
    </xf>
    <xf numFmtId="49" fontId="4" fillId="0" borderId="60" xfId="0" applyNumberFormat="1" applyFont="1" applyBorder="1" applyProtection="1">
      <alignment vertical="top" wrapText="1"/>
    </xf>
    <xf numFmtId="49" fontId="4" fillId="0" borderId="217" xfId="0" applyNumberFormat="1" applyFont="1" applyBorder="1" applyProtection="1">
      <alignment vertical="top" wrapText="1"/>
    </xf>
    <xf numFmtId="49" fontId="4" fillId="0" borderId="220" xfId="0" applyNumberFormat="1" applyFont="1" applyBorder="1" applyProtection="1">
      <alignment vertical="top" wrapText="1"/>
    </xf>
    <xf numFmtId="0" fontId="6" fillId="0" borderId="13" xfId="0" applyFont="1" applyBorder="1" applyProtection="1">
      <alignment vertical="top" wrapText="1"/>
    </xf>
    <xf numFmtId="0" fontId="4" fillId="13" borderId="31" xfId="0" applyFont="1" applyFill="1" applyBorder="1" applyProtection="1">
      <alignment vertical="top" wrapText="1"/>
    </xf>
    <xf numFmtId="0" fontId="4" fillId="13" borderId="32" xfId="0" applyFont="1" applyFill="1" applyBorder="1" applyProtection="1">
      <alignment vertical="top" wrapText="1"/>
    </xf>
    <xf numFmtId="0" fontId="4" fillId="0" borderId="21" xfId="0" applyNumberFormat="1" applyFont="1" applyBorder="1" applyAlignment="1" applyProtection="1">
      <alignment horizontal="center" vertical="top" wrapText="1"/>
    </xf>
    <xf numFmtId="0" fontId="4" fillId="13" borderId="29" xfId="0" applyFont="1" applyFill="1" applyBorder="1" applyProtection="1">
      <alignment vertical="top" wrapText="1"/>
    </xf>
    <xf numFmtId="0" fontId="4" fillId="13" borderId="30" xfId="0" applyFont="1" applyFill="1" applyBorder="1" applyProtection="1">
      <alignment vertical="top" wrapText="1"/>
    </xf>
    <xf numFmtId="0" fontId="4" fillId="0" borderId="19" xfId="0" applyNumberFormat="1" applyFont="1" applyBorder="1" applyAlignment="1" applyProtection="1">
      <alignment horizontal="center" vertical="top" wrapText="1"/>
    </xf>
    <xf numFmtId="0" fontId="4" fillId="0" borderId="16" xfId="0" applyNumberFormat="1" applyFont="1" applyBorder="1" applyAlignment="1" applyProtection="1">
      <alignment horizontal="center" vertical="top" wrapText="1"/>
    </xf>
    <xf numFmtId="0" fontId="0" fillId="0" borderId="27" xfId="0" applyBorder="1" applyProtection="1">
      <alignment vertical="top" wrapText="1"/>
    </xf>
    <xf numFmtId="0" fontId="10" fillId="0" borderId="12" xfId="0" applyNumberFormat="1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9" fontId="4" fillId="0" borderId="12" xfId="0" applyNumberFormat="1" applyFont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</xf>
    <xf numFmtId="49" fontId="4" fillId="0" borderId="25" xfId="0" applyNumberFormat="1" applyFont="1" applyBorder="1" applyProtection="1">
      <alignment vertical="top" wrapText="1"/>
    </xf>
    <xf numFmtId="49" fontId="4" fillId="0" borderId="9" xfId="0" applyNumberFormat="1" applyFont="1" applyBorder="1" applyProtection="1">
      <alignment vertical="top" wrapText="1"/>
    </xf>
    <xf numFmtId="0" fontId="4" fillId="0" borderId="23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9" fontId="4" fillId="0" borderId="21" xfId="0" applyNumberFormat="1" applyFont="1" applyBorder="1" applyAlignment="1" applyProtection="1">
      <alignment horizontal="center" vertical="top" wrapText="1"/>
    </xf>
    <xf numFmtId="9" fontId="4" fillId="0" borderId="16" xfId="0" applyNumberFormat="1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49" fontId="5" fillId="0" borderId="21" xfId="0" applyNumberFormat="1" applyFont="1" applyBorder="1" applyAlignment="1" applyProtection="1">
      <alignment wrapText="1" readingOrder="1"/>
    </xf>
    <xf numFmtId="0" fontId="0" fillId="7" borderId="13" xfId="0" applyFill="1" applyBorder="1" applyProtection="1">
      <alignment vertical="top" wrapText="1"/>
    </xf>
    <xf numFmtId="0" fontId="0" fillId="7" borderId="14" xfId="0" applyFill="1" applyBorder="1" applyProtection="1">
      <alignment vertical="top" wrapText="1"/>
    </xf>
    <xf numFmtId="0" fontId="0" fillId="7" borderId="0" xfId="0" applyFill="1" applyBorder="1" applyProtection="1">
      <alignment vertical="top" wrapText="1"/>
    </xf>
    <xf numFmtId="49" fontId="5" fillId="0" borderId="19" xfId="0" applyNumberFormat="1" applyFont="1" applyBorder="1" applyAlignment="1" applyProtection="1">
      <alignment wrapText="1" readingOrder="1"/>
    </xf>
    <xf numFmtId="0" fontId="0" fillId="0" borderId="19" xfId="0" applyBorder="1" applyProtection="1">
      <alignment vertical="top" wrapText="1"/>
    </xf>
    <xf numFmtId="49" fontId="4" fillId="0" borderId="21" xfId="0" applyNumberFormat="1" applyFont="1" applyBorder="1" applyAlignment="1" applyProtection="1">
      <alignment horizontal="center" vertical="top" wrapText="1"/>
    </xf>
    <xf numFmtId="0" fontId="0" fillId="12" borderId="21" xfId="0" applyFill="1" applyBorder="1" applyProtection="1">
      <alignment vertical="top" wrapText="1"/>
    </xf>
    <xf numFmtId="0" fontId="0" fillId="7" borderId="10" xfId="0" applyFill="1" applyBorder="1" applyProtection="1">
      <alignment vertical="top" wrapText="1"/>
    </xf>
    <xf numFmtId="49" fontId="4" fillId="0" borderId="19" xfId="0" applyNumberFormat="1" applyFont="1" applyBorder="1" applyAlignment="1" applyProtection="1">
      <alignment horizontal="center" vertical="top" wrapText="1"/>
    </xf>
    <xf numFmtId="0" fontId="0" fillId="11" borderId="19" xfId="0" applyFill="1" applyBorder="1" applyProtection="1">
      <alignment vertical="top" wrapText="1"/>
    </xf>
    <xf numFmtId="0" fontId="0" fillId="10" borderId="19" xfId="0" applyFill="1" applyBorder="1" applyProtection="1">
      <alignment vertical="top" wrapText="1"/>
    </xf>
    <xf numFmtId="0" fontId="0" fillId="9" borderId="19" xfId="0" applyFill="1" applyBorder="1" applyProtection="1">
      <alignment vertical="top" wrapText="1"/>
    </xf>
    <xf numFmtId="0" fontId="0" fillId="8" borderId="19" xfId="0" applyFill="1" applyBorder="1" applyProtection="1">
      <alignment vertical="top" wrapText="1"/>
    </xf>
    <xf numFmtId="0" fontId="0" fillId="6" borderId="16" xfId="0" applyFill="1" applyBorder="1" applyProtection="1">
      <alignment vertical="top" wrapText="1"/>
    </xf>
    <xf numFmtId="49" fontId="5" fillId="0" borderId="16" xfId="0" applyNumberFormat="1" applyFont="1" applyBorder="1" applyAlignment="1" applyProtection="1">
      <alignment wrapText="1" readingOrder="1"/>
    </xf>
    <xf numFmtId="0" fontId="1" fillId="0" borderId="0" xfId="0" applyFont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top" wrapText="1"/>
    </xf>
    <xf numFmtId="0" fontId="0" fillId="0" borderId="2" xfId="0" applyBorder="1" applyProtection="1">
      <alignment vertical="top" wrapText="1"/>
    </xf>
    <xf numFmtId="0" fontId="0" fillId="0" borderId="3" xfId="0" applyBorder="1" applyProtection="1">
      <alignment vertical="top" wrapText="1"/>
    </xf>
    <xf numFmtId="0" fontId="0" fillId="0" borderId="4" xfId="0" applyBorder="1" applyProtection="1">
      <alignment vertical="top" wrapText="1"/>
    </xf>
    <xf numFmtId="0" fontId="0" fillId="0" borderId="5" xfId="0" applyBorder="1" applyProtection="1">
      <alignment vertical="top" wrapText="1"/>
    </xf>
    <xf numFmtId="49" fontId="5" fillId="0" borderId="8" xfId="0" applyNumberFormat="1" applyFont="1" applyBorder="1" applyAlignment="1" applyProtection="1">
      <alignment horizontal="center" wrapText="1" readingOrder="1"/>
    </xf>
    <xf numFmtId="49" fontId="5" fillId="0" borderId="9" xfId="0" applyNumberFormat="1" applyFont="1" applyBorder="1" applyAlignment="1" applyProtection="1">
      <alignment horizontal="center" wrapText="1" readingOrder="1"/>
    </xf>
    <xf numFmtId="0" fontId="6" fillId="0" borderId="11" xfId="0" applyFont="1" applyBorder="1" applyProtection="1">
      <alignment vertical="top" wrapText="1"/>
    </xf>
    <xf numFmtId="0" fontId="6" fillId="0" borderId="10" xfId="0" applyFont="1" applyBorder="1" applyProtection="1">
      <alignment vertical="top" wrapText="1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Protection="1">
      <alignment vertical="top" wrapText="1"/>
      <protection locked="0"/>
    </xf>
    <xf numFmtId="0" fontId="4" fillId="0" borderId="17" xfId="0" applyFont="1" applyBorder="1" applyProtection="1">
      <alignment vertical="top" wrapText="1"/>
      <protection locked="0"/>
    </xf>
    <xf numFmtId="0" fontId="4" fillId="0" borderId="22" xfId="0" applyFont="1" applyBorder="1" applyProtection="1">
      <alignment vertical="top" wrapText="1"/>
      <protection locked="0"/>
    </xf>
    <xf numFmtId="0" fontId="4" fillId="0" borderId="18" xfId="0" applyFont="1" applyBorder="1" applyProtection="1">
      <alignment vertical="top" wrapText="1"/>
      <protection locked="0"/>
    </xf>
    <xf numFmtId="0" fontId="4" fillId="0" borderId="19" xfId="0" applyFont="1" applyFill="1" applyBorder="1" applyProtection="1">
      <alignment vertical="top" wrapText="1"/>
      <protection locked="0"/>
    </xf>
    <xf numFmtId="0" fontId="4" fillId="0" borderId="10" xfId="0" applyFont="1" applyBorder="1" applyProtection="1">
      <alignment vertical="top" wrapText="1"/>
      <protection locked="0"/>
    </xf>
    <xf numFmtId="0" fontId="4" fillId="0" borderId="13" xfId="0" applyFont="1" applyBorder="1" applyProtection="1">
      <alignment vertical="top" wrapText="1"/>
      <protection locked="0"/>
    </xf>
    <xf numFmtId="0" fontId="4" fillId="0" borderId="20" xfId="0" applyFont="1" applyBorder="1" applyProtection="1">
      <alignment vertical="top" wrapText="1"/>
      <protection locked="0"/>
    </xf>
    <xf numFmtId="0" fontId="4" fillId="0" borderId="21" xfId="0" applyFont="1" applyFill="1" applyBorder="1" applyProtection="1">
      <alignment vertical="top" wrapText="1"/>
      <protection locked="0"/>
    </xf>
    <xf numFmtId="0" fontId="4" fillId="0" borderId="23" xfId="0" applyFont="1" applyBorder="1" applyProtection="1">
      <alignment vertical="top" wrapText="1"/>
      <protection locked="0"/>
    </xf>
    <xf numFmtId="0" fontId="4" fillId="0" borderId="16" xfId="0" applyFont="1" applyBorder="1" applyProtection="1">
      <alignment vertical="top" wrapText="1"/>
      <protection locked="0"/>
    </xf>
    <xf numFmtId="0" fontId="4" fillId="0" borderId="19" xfId="0" applyFont="1" applyBorder="1" applyProtection="1">
      <alignment vertical="top" wrapText="1"/>
      <protection locked="0"/>
    </xf>
    <xf numFmtId="0" fontId="4" fillId="0" borderId="21" xfId="0" applyFont="1" applyBorder="1" applyProtection="1">
      <alignment vertical="top" wrapText="1"/>
      <protection locked="0"/>
    </xf>
    <xf numFmtId="0" fontId="0" fillId="0" borderId="157" xfId="0" applyBorder="1" applyProtection="1">
      <alignment vertical="top" wrapText="1"/>
      <protection locked="0"/>
    </xf>
    <xf numFmtId="0" fontId="0" fillId="0" borderId="100" xfId="0" applyBorder="1" applyProtection="1">
      <alignment vertical="top" wrapText="1"/>
      <protection locked="0"/>
    </xf>
    <xf numFmtId="0" fontId="0" fillId="0" borderId="208" xfId="0" applyBorder="1" applyProtection="1">
      <alignment vertical="top" wrapText="1"/>
      <protection locked="0"/>
    </xf>
    <xf numFmtId="0" fontId="0" fillId="0" borderId="131" xfId="0" applyBorder="1" applyProtection="1">
      <alignment vertical="top" wrapText="1"/>
      <protection locked="0"/>
    </xf>
    <xf numFmtId="0" fontId="0" fillId="0" borderId="204" xfId="0" applyBorder="1" applyProtection="1">
      <alignment vertical="top" wrapText="1"/>
      <protection locked="0"/>
    </xf>
    <xf numFmtId="0" fontId="0" fillId="0" borderId="125" xfId="0" applyBorder="1" applyProtection="1">
      <alignment vertical="top" wrapText="1"/>
      <protection locked="0"/>
    </xf>
    <xf numFmtId="0" fontId="0" fillId="0" borderId="213" xfId="0" applyBorder="1" applyProtection="1">
      <alignment vertical="top" wrapText="1"/>
      <protection locked="0"/>
    </xf>
    <xf numFmtId="0" fontId="0" fillId="0" borderId="99" xfId="0" applyBorder="1" applyProtection="1">
      <alignment vertical="top" wrapText="1"/>
      <protection locked="0"/>
    </xf>
    <xf numFmtId="0" fontId="0" fillId="0" borderId="56" xfId="0" applyBorder="1" applyProtection="1">
      <alignment vertical="top" wrapText="1"/>
      <protection locked="0"/>
    </xf>
    <xf numFmtId="0" fontId="0" fillId="0" borderId="207" xfId="0" applyBorder="1" applyProtection="1">
      <alignment vertical="top" wrapText="1"/>
      <protection locked="0"/>
    </xf>
    <xf numFmtId="0" fontId="0" fillId="0" borderId="135" xfId="0" applyBorder="1" applyProtection="1">
      <alignment vertical="top" wrapText="1"/>
      <protection locked="0"/>
    </xf>
    <xf numFmtId="0" fontId="0" fillId="0" borderId="59" xfId="0" applyBorder="1" applyProtection="1">
      <alignment vertical="top" wrapText="1"/>
      <protection locked="0"/>
    </xf>
    <xf numFmtId="0" fontId="4" fillId="0" borderId="64" xfId="0" applyFont="1" applyBorder="1" applyProtection="1">
      <alignment vertical="top" wrapText="1"/>
      <protection locked="0"/>
    </xf>
    <xf numFmtId="0" fontId="4" fillId="0" borderId="49" xfId="0" applyFont="1" applyBorder="1" applyProtection="1">
      <alignment vertical="top" wrapText="1"/>
      <protection locked="0"/>
    </xf>
    <xf numFmtId="0" fontId="4" fillId="0" borderId="55" xfId="0" applyFont="1" applyBorder="1" applyProtection="1">
      <alignment vertical="top" wrapText="1"/>
      <protection locked="0"/>
    </xf>
    <xf numFmtId="0" fontId="4" fillId="0" borderId="50" xfId="0" applyFont="1" applyBorder="1" applyProtection="1">
      <alignment vertical="top" wrapText="1"/>
      <protection locked="0"/>
    </xf>
    <xf numFmtId="0" fontId="4" fillId="0" borderId="56" xfId="0" applyFont="1" applyBorder="1" applyProtection="1">
      <alignment vertical="top" wrapText="1"/>
      <protection locked="0"/>
    </xf>
    <xf numFmtId="0" fontId="4" fillId="0" borderId="51" xfId="0" applyFont="1" applyBorder="1" applyProtection="1">
      <alignment vertical="top" wrapText="1"/>
      <protection locked="0"/>
    </xf>
    <xf numFmtId="0" fontId="4" fillId="0" borderId="57" xfId="0" applyFont="1" applyBorder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120" xfId="0" applyFont="1" applyBorder="1" applyAlignment="1" applyProtection="1">
      <alignment horizontal="center" vertical="top" wrapText="1"/>
      <protection locked="0"/>
    </xf>
    <xf numFmtId="0" fontId="4" fillId="0" borderId="123" xfId="0" applyFont="1" applyBorder="1" applyAlignment="1" applyProtection="1">
      <alignment horizontal="center" vertical="top" wrapText="1"/>
      <protection locked="0"/>
    </xf>
    <xf numFmtId="0" fontId="4" fillId="0" borderId="121" xfId="0" applyFont="1" applyBorder="1" applyAlignment="1" applyProtection="1">
      <alignment horizontal="center" vertical="top" wrapText="1"/>
      <protection locked="0"/>
    </xf>
    <xf numFmtId="0" fontId="4" fillId="0" borderId="69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70" xfId="0" applyFont="1" applyBorder="1" applyAlignment="1" applyProtection="1">
      <alignment horizontal="center" vertical="top" wrapText="1"/>
      <protection locked="0"/>
    </xf>
    <xf numFmtId="0" fontId="4" fillId="0" borderId="71" xfId="0" applyFont="1" applyBorder="1" applyAlignment="1" applyProtection="1">
      <alignment horizontal="center" vertical="top" wrapText="1"/>
      <protection locked="0"/>
    </xf>
    <xf numFmtId="0" fontId="4" fillId="0" borderId="119" xfId="0" applyFont="1" applyBorder="1" applyAlignment="1" applyProtection="1">
      <alignment horizontal="center" vertical="top" wrapText="1"/>
      <protection locked="0"/>
    </xf>
    <xf numFmtId="0" fontId="4" fillId="0" borderId="72" xfId="0" applyFont="1" applyBorder="1" applyAlignment="1" applyProtection="1">
      <alignment horizontal="center" vertical="top" wrapText="1"/>
      <protection locked="0"/>
    </xf>
    <xf numFmtId="0" fontId="4" fillId="0" borderId="136" xfId="0" applyFont="1" applyBorder="1" applyAlignment="1" applyProtection="1">
      <alignment horizontal="center" vertical="top" wrapText="1"/>
      <protection locked="0"/>
    </xf>
    <xf numFmtId="0" fontId="4" fillId="0" borderId="137" xfId="0" applyFont="1" applyBorder="1" applyAlignment="1" applyProtection="1">
      <alignment horizontal="center" vertical="top" wrapText="1"/>
      <protection locked="0"/>
    </xf>
    <xf numFmtId="0" fontId="4" fillId="0" borderId="140" xfId="0" applyFont="1" applyBorder="1" applyAlignment="1" applyProtection="1">
      <alignment horizontal="center" vertical="top" wrapText="1"/>
      <protection locked="0"/>
    </xf>
    <xf numFmtId="0" fontId="4" fillId="0" borderId="84" xfId="0" applyFont="1" applyBorder="1" applyAlignment="1" applyProtection="1">
      <alignment horizontal="center" vertical="top" wrapText="1"/>
      <protection locked="0"/>
    </xf>
    <xf numFmtId="0" fontId="4" fillId="0" borderId="95" xfId="0" applyFont="1" applyBorder="1" applyAlignment="1" applyProtection="1">
      <alignment horizontal="center" vertical="top" wrapText="1"/>
      <protection locked="0"/>
    </xf>
    <xf numFmtId="0" fontId="4" fillId="0" borderId="141" xfId="0" applyFont="1" applyBorder="1" applyAlignment="1" applyProtection="1">
      <alignment horizontal="center" vertical="top" wrapText="1"/>
      <protection locked="0"/>
    </xf>
    <xf numFmtId="0" fontId="4" fillId="0" borderId="146" xfId="0" applyFont="1" applyBorder="1" applyAlignment="1" applyProtection="1">
      <alignment horizontal="center" vertical="top" wrapText="1"/>
      <protection locked="0"/>
    </xf>
    <xf numFmtId="0" fontId="4" fillId="0" borderId="142" xfId="0" applyFont="1" applyBorder="1" applyAlignment="1" applyProtection="1">
      <alignment horizontal="center" vertical="top" wrapText="1"/>
      <protection locked="0"/>
    </xf>
    <xf numFmtId="0" fontId="4" fillId="0" borderId="143" xfId="0" applyFont="1" applyBorder="1" applyAlignment="1" applyProtection="1">
      <alignment horizontal="center" vertical="top" wrapText="1"/>
      <protection locked="0"/>
    </xf>
    <xf numFmtId="0" fontId="4" fillId="0" borderId="138" xfId="0" applyFont="1" applyBorder="1" applyAlignment="1" applyProtection="1">
      <alignment horizontal="center" vertical="top" wrapText="1"/>
      <protection locked="0"/>
    </xf>
    <xf numFmtId="0" fontId="4" fillId="0" borderId="139" xfId="0" applyFont="1" applyBorder="1" applyAlignment="1" applyProtection="1">
      <alignment horizontal="center" vertical="top" wrapText="1"/>
      <protection locked="0"/>
    </xf>
    <xf numFmtId="0" fontId="4" fillId="0" borderId="145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49" xfId="0" applyFont="1" applyBorder="1" applyAlignment="1" applyProtection="1">
      <alignment horizontal="center" vertical="top" wrapText="1"/>
      <protection locked="0"/>
    </xf>
    <xf numFmtId="0" fontId="4" fillId="0" borderId="153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170" xfId="0" applyFont="1" applyBorder="1" applyAlignment="1" applyProtection="1">
      <alignment horizontal="center" vertical="top" wrapText="1"/>
      <protection locked="0"/>
    </xf>
    <xf numFmtId="0" fontId="4" fillId="0" borderId="51" xfId="0" applyFont="1" applyBorder="1" applyAlignment="1" applyProtection="1">
      <alignment horizontal="center" vertical="top" wrapText="1"/>
      <protection locked="0"/>
    </xf>
    <xf numFmtId="0" fontId="4" fillId="0" borderId="55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0" fillId="0" borderId="188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4" fillId="0" borderId="188" xfId="0" applyFont="1" applyBorder="1" applyAlignment="1" applyProtection="1">
      <alignment horizontal="center" vertical="top" wrapText="1"/>
      <protection locked="0"/>
    </xf>
    <xf numFmtId="0" fontId="4" fillId="0" borderId="68" xfId="0" applyFont="1" applyBorder="1" applyAlignment="1" applyProtection="1">
      <alignment horizontal="center" vertical="top" wrapText="1"/>
      <protection locked="0"/>
    </xf>
    <xf numFmtId="0" fontId="4" fillId="0" borderId="180" xfId="0" applyFont="1" applyBorder="1" applyAlignment="1" applyProtection="1">
      <alignment horizontal="center" vertical="top" wrapText="1"/>
      <protection locked="0"/>
    </xf>
    <xf numFmtId="0" fontId="4" fillId="0" borderId="176" xfId="0" applyFont="1" applyBorder="1" applyAlignment="1" applyProtection="1">
      <alignment horizontal="center" vertical="top" wrapText="1"/>
      <protection locked="0"/>
    </xf>
    <xf numFmtId="0" fontId="4" fillId="0" borderId="182" xfId="0" applyFont="1" applyBorder="1" applyAlignment="1" applyProtection="1">
      <alignment horizontal="center" vertical="top" wrapText="1"/>
      <protection locked="0"/>
    </xf>
    <xf numFmtId="0" fontId="4" fillId="0" borderId="177" xfId="0" applyFont="1" applyBorder="1" applyAlignment="1" applyProtection="1">
      <alignment horizontal="center" vertical="top" wrapText="1"/>
      <protection locked="0"/>
    </xf>
    <xf numFmtId="0" fontId="4" fillId="0" borderId="184" xfId="0" applyFont="1" applyBorder="1" applyAlignment="1" applyProtection="1">
      <alignment horizontal="center" vertical="top" wrapText="1"/>
      <protection locked="0"/>
    </xf>
    <xf numFmtId="0" fontId="4" fillId="0" borderId="178" xfId="0" applyFont="1" applyBorder="1" applyAlignment="1" applyProtection="1">
      <alignment horizontal="center" vertical="top" wrapText="1"/>
      <protection locked="0"/>
    </xf>
    <xf numFmtId="0" fontId="4" fillId="0" borderId="208" xfId="0" applyNumberFormat="1" applyFont="1" applyBorder="1" applyAlignment="1" applyProtection="1">
      <alignment horizontal="center" vertical="top" wrapText="1"/>
      <protection locked="0"/>
    </xf>
    <xf numFmtId="0" fontId="4" fillId="0" borderId="206" xfId="0" applyNumberFormat="1" applyFont="1" applyBorder="1" applyAlignment="1" applyProtection="1">
      <alignment horizontal="center" vertical="top" wrapText="1"/>
      <protection locked="0"/>
    </xf>
    <xf numFmtId="0" fontId="4" fillId="0" borderId="155" xfId="0" applyNumberFormat="1" applyFont="1" applyBorder="1" applyAlignment="1" applyProtection="1">
      <alignment horizontal="center" vertical="top" wrapText="1"/>
      <protection locked="0"/>
    </xf>
    <xf numFmtId="0" fontId="4" fillId="0" borderId="204" xfId="0" applyNumberFormat="1" applyFont="1" applyBorder="1" applyAlignment="1" applyProtection="1">
      <alignment horizontal="center" vertical="top" wrapText="1"/>
      <protection locked="0"/>
    </xf>
    <xf numFmtId="0" fontId="4" fillId="0" borderId="209" xfId="0" applyNumberFormat="1" applyFont="1" applyBorder="1" applyAlignment="1" applyProtection="1">
      <alignment horizontal="center" vertical="top" wrapText="1"/>
      <protection locked="0"/>
    </xf>
    <xf numFmtId="0" fontId="4" fillId="0" borderId="207" xfId="0" applyNumberFormat="1" applyFont="1" applyBorder="1" applyAlignment="1" applyProtection="1">
      <alignment horizontal="center" vertical="top" wrapText="1"/>
      <protection locked="0"/>
    </xf>
    <xf numFmtId="0" fontId="4" fillId="0" borderId="213" xfId="0" applyFont="1" applyBorder="1" applyAlignment="1" applyProtection="1">
      <alignment horizontal="center" vertical="top" wrapText="1"/>
      <protection locked="0"/>
    </xf>
    <xf numFmtId="0" fontId="4" fillId="0" borderId="131" xfId="0" applyNumberFormat="1" applyFont="1" applyBorder="1" applyAlignment="1" applyProtection="1">
      <alignment horizontal="center" vertical="top" wrapText="1"/>
      <protection locked="0"/>
    </xf>
    <xf numFmtId="0" fontId="0" fillId="0" borderId="208" xfId="0" applyNumberFormat="1" applyBorder="1" applyProtection="1">
      <alignment vertical="top" wrapText="1"/>
      <protection locked="0"/>
    </xf>
    <xf numFmtId="0" fontId="0" fillId="0" borderId="153" xfId="0" applyBorder="1" applyProtection="1">
      <alignment vertical="top" wrapText="1"/>
      <protection locked="0"/>
    </xf>
    <xf numFmtId="0" fontId="4" fillId="0" borderId="67" xfId="0" applyNumberFormat="1" applyFont="1" applyBorder="1" applyAlignment="1" applyProtection="1">
      <alignment horizontal="center" vertical="top" wrapText="1"/>
      <protection locked="0"/>
    </xf>
    <xf numFmtId="0" fontId="0" fillId="0" borderId="209" xfId="0" applyNumberFormat="1" applyBorder="1" applyProtection="1">
      <alignment vertical="top" wrapText="1"/>
      <protection locked="0"/>
    </xf>
    <xf numFmtId="0" fontId="0" fillId="0" borderId="188" xfId="0" applyBorder="1" applyProtection="1">
      <alignment vertical="top" wrapText="1"/>
      <protection locked="0"/>
    </xf>
    <xf numFmtId="0" fontId="4" fillId="0" borderId="188" xfId="0" applyNumberFormat="1" applyFont="1" applyBorder="1" applyAlignment="1" applyProtection="1">
      <alignment horizontal="center" vertical="top" wrapText="1"/>
      <protection locked="0"/>
    </xf>
    <xf numFmtId="0" fontId="4" fillId="0" borderId="64" xfId="0" applyFont="1" applyBorder="1" applyAlignment="1" applyProtection="1">
      <alignment horizontal="center" vertical="top" wrapText="1"/>
      <protection locked="0"/>
    </xf>
    <xf numFmtId="0" fontId="4" fillId="0" borderId="131" xfId="0" applyFont="1" applyBorder="1" applyProtection="1">
      <alignment vertical="top" wrapText="1"/>
      <protection locked="0"/>
    </xf>
    <xf numFmtId="0" fontId="4" fillId="0" borderId="208" xfId="0" applyFont="1" applyBorder="1" applyAlignment="1" applyProtection="1">
      <alignment horizontal="center" vertical="top" wrapText="1"/>
      <protection locked="0"/>
    </xf>
    <xf numFmtId="0" fontId="4" fillId="0" borderId="125" xfId="0" applyFont="1" applyBorder="1" applyProtection="1">
      <alignment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4" fillId="0" borderId="215" xfId="0" applyFont="1" applyBorder="1" applyProtection="1">
      <alignment vertical="top" wrapText="1"/>
      <protection locked="0"/>
    </xf>
    <xf numFmtId="0" fontId="4" fillId="0" borderId="209" xfId="0" applyFont="1" applyBorder="1" applyAlignment="1" applyProtection="1">
      <alignment horizontal="center" vertical="top" wrapText="1"/>
      <protection locked="0"/>
    </xf>
    <xf numFmtId="49" fontId="4" fillId="0" borderId="179" xfId="0" applyNumberFormat="1" applyFont="1" applyBorder="1" applyAlignment="1" applyProtection="1">
      <alignment horizontal="center" vertical="top" wrapText="1"/>
    </xf>
    <xf numFmtId="49" fontId="4" fillId="0" borderId="181" xfId="0" applyNumberFormat="1" applyFont="1" applyBorder="1" applyAlignment="1" applyProtection="1">
      <alignment horizontal="center" vertical="top" wrapText="1"/>
    </xf>
    <xf numFmtId="49" fontId="4" fillId="0" borderId="183" xfId="0" applyNumberFormat="1" applyFont="1" applyBorder="1" applyAlignment="1" applyProtection="1">
      <alignment horizontal="center" vertical="top" wrapText="1"/>
    </xf>
    <xf numFmtId="0" fontId="4" fillId="0" borderId="186" xfId="0" applyFont="1" applyBorder="1" applyAlignment="1" applyProtection="1">
      <alignment horizontal="center" vertical="top" wrapText="1"/>
    </xf>
    <xf numFmtId="49" fontId="4" fillId="0" borderId="49" xfId="0" applyNumberFormat="1" applyFont="1" applyBorder="1" applyAlignment="1" applyProtection="1">
      <alignment horizontal="center" vertical="top" wrapText="1"/>
    </xf>
    <xf numFmtId="49" fontId="4" fillId="0" borderId="51" xfId="0" applyNumberFormat="1" applyFont="1" applyBorder="1" applyAlignment="1" applyProtection="1">
      <alignment horizontal="center" vertical="top" wrapText="1"/>
    </xf>
    <xf numFmtId="0" fontId="4" fillId="0" borderId="28" xfId="0" applyFont="1" applyBorder="1" applyAlignment="1" applyProtection="1">
      <alignment horizontal="center" vertical="top" wrapText="1"/>
    </xf>
    <xf numFmtId="0" fontId="4" fillId="0" borderId="78" xfId="0" applyFont="1" applyBorder="1" applyAlignment="1" applyProtection="1">
      <alignment horizontal="center" vertical="top" wrapText="1"/>
    </xf>
    <xf numFmtId="0" fontId="4" fillId="0" borderId="133" xfId="0" applyFont="1" applyBorder="1" applyAlignment="1" applyProtection="1">
      <alignment horizontal="center" vertical="top" wrapText="1"/>
    </xf>
    <xf numFmtId="0" fontId="4" fillId="0" borderId="216" xfId="0" applyFont="1" applyBorder="1" applyAlignment="1" applyProtection="1">
      <alignment horizontal="center" vertical="top" wrapText="1"/>
      <protection locked="0"/>
    </xf>
    <xf numFmtId="0" fontId="0" fillId="0" borderId="216" xfId="0" applyBorder="1" applyAlignment="1" applyProtection="1">
      <alignment horizontal="center" vertical="top" wrapText="1"/>
      <protection locked="0"/>
    </xf>
    <xf numFmtId="0" fontId="4" fillId="0" borderId="58" xfId="0" applyFont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4" fillId="0" borderId="59" xfId="0" applyFont="1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0" fontId="6" fillId="0" borderId="206" xfId="0" applyFont="1" applyBorder="1" applyProtection="1">
      <alignment vertical="top" wrapText="1"/>
      <protection locked="0"/>
    </xf>
    <xf numFmtId="0" fontId="12" fillId="20" borderId="0" xfId="0" applyFont="1" applyFill="1" applyAlignment="1" applyProtection="1">
      <alignment horizontal="center" vertical="center"/>
    </xf>
    <xf numFmtId="0" fontId="11" fillId="20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>
      <alignment vertical="top" wrapText="1"/>
    </xf>
  </cellXfs>
  <cellStyles count="1">
    <cellStyle name="Normal" xfId="0" builtinId="0"/>
  </cellStyles>
  <dxfs count="338"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ill>
        <patternFill>
          <bgColor theme="6" tint="-0.24994659260841701"/>
        </patternFill>
      </fill>
    </dxf>
    <dxf>
      <fill>
        <patternFill>
          <bgColor rgb="FF00CC2E"/>
        </patternFill>
      </fill>
    </dxf>
    <dxf>
      <fill>
        <patternFill>
          <bgColor rgb="FF72FF73"/>
        </patternFill>
      </fill>
    </dxf>
    <dxf>
      <fill>
        <patternFill>
          <bgColor rgb="FFFFC000"/>
        </patternFill>
      </fill>
    </dxf>
    <dxf>
      <fill>
        <patternFill>
          <bgColor rgb="FFFFDB00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17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ill>
        <patternFill>
          <bgColor rgb="FFFFFF0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000000"/>
      </font>
      <fill>
        <patternFill patternType="solid">
          <fgColor indexed="25"/>
          <bgColor theme="6" tint="-0.24994659260841701"/>
        </patternFill>
      </fill>
    </dxf>
    <dxf>
      <font>
        <color rgb="FF000000"/>
      </font>
      <fill>
        <patternFill patternType="solid">
          <fgColor indexed="25"/>
          <bgColor theme="6" tint="-0.24994659260841701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ont>
        <color rgb="FF000000"/>
      </font>
      <fill>
        <patternFill patternType="solid">
          <fgColor indexed="25"/>
          <bgColor indexed="2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000000"/>
      </font>
      <fill>
        <patternFill patternType="solid">
          <fgColor indexed="25"/>
          <bgColor theme="6" tint="-0.24994659260841701"/>
        </patternFill>
      </fill>
    </dxf>
    <dxf>
      <font>
        <color rgb="FF000000"/>
      </font>
      <fill>
        <patternFill patternType="solid">
          <fgColor indexed="25"/>
          <bgColor indexed="23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CC2E"/>
        </patternFill>
      </fill>
    </dxf>
    <dxf>
      <fill>
        <patternFill>
          <bgColor rgb="FF72FF73"/>
        </patternFill>
      </fill>
    </dxf>
    <dxf>
      <fill>
        <patternFill>
          <bgColor rgb="FFFFC000"/>
        </patternFill>
      </fill>
    </dxf>
    <dxf>
      <fill>
        <patternFill>
          <bgColor rgb="FFFFDB00"/>
        </patternFill>
      </fill>
    </dxf>
    <dxf>
      <fill>
        <patternFill>
          <bgColor rgb="FFFFFF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BDC0BF"/>
      <rgbColor rgb="FFBFBFBF"/>
      <rgbColor rgb="FFA5A5A5"/>
      <rgbColor rgb="FF3F3F3F"/>
      <rgbColor rgb="FFDBDBDB"/>
      <rgbColor rgb="FFFFF056"/>
      <rgbColor rgb="FFFEFFFE"/>
      <rgbColor rgb="FFFFD931"/>
      <rgbColor rgb="FFFDAD00"/>
      <rgbColor rgb="FF88F94E"/>
      <rgbColor rgb="FF60D836"/>
      <rgbColor rgb="FF1CB000"/>
      <rgbColor rgb="FF54AE31"/>
      <rgbColor rgb="00000000"/>
      <rgbColor rgb="FFED220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B00"/>
      <color rgb="FF72FF73"/>
      <color rgb="FF00C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63301</xdr:colOff>
      <xdr:row>146</xdr:row>
      <xdr:rowOff>230531</xdr:rowOff>
    </xdr:from>
    <xdr:to>
      <xdr:col>7</xdr:col>
      <xdr:colOff>1173282</xdr:colOff>
      <xdr:row>150</xdr:row>
      <xdr:rowOff>68867</xdr:rowOff>
    </xdr:to>
    <xdr:sp macro="" textlink="">
      <xdr:nvSpPr>
        <xdr:cNvPr id="2" name="Minimum Target: Audit…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45101" y="48998531"/>
          <a:ext cx="3700781" cy="854336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Internal EOE Standard</a:t>
          </a: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: Audit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are expected to complete a minimum of 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1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audit 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/QIP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per year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. At least 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2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in training 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should be a re-audit loop.</a:t>
          </a:r>
        </a:p>
      </xdr:txBody>
    </xdr:sp>
    <xdr:clientData/>
  </xdr:twoCellAnchor>
  <xdr:twoCellAnchor>
    <xdr:from>
      <xdr:col>5</xdr:col>
      <xdr:colOff>58221</xdr:colOff>
      <xdr:row>180</xdr:row>
      <xdr:rowOff>137415</xdr:rowOff>
    </xdr:from>
    <xdr:to>
      <xdr:col>7</xdr:col>
      <xdr:colOff>1181100</xdr:colOff>
      <xdr:row>184</xdr:row>
      <xdr:rowOff>163688</xdr:rowOff>
    </xdr:to>
    <xdr:sp macro="" textlink="">
      <xdr:nvSpPr>
        <xdr:cNvPr id="3" name="Minimum Target: Teaching…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40021" y="60538615"/>
          <a:ext cx="3713679" cy="1042273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Internal EOE</a:t>
          </a: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 Target: Teaching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should provide at least 1 teaching session each year. Either an OOT or collated feedback should be uploaded to your ISCP to evidence your activity</a:t>
          </a:r>
          <a:endParaRPr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</xdr:txBody>
    </xdr:sp>
    <xdr:clientData/>
  </xdr:twoCellAnchor>
  <xdr:twoCellAnchor>
    <xdr:from>
      <xdr:col>5</xdr:col>
      <xdr:colOff>76001</xdr:colOff>
      <xdr:row>133</xdr:row>
      <xdr:rowOff>118113</xdr:rowOff>
    </xdr:from>
    <xdr:to>
      <xdr:col>7</xdr:col>
      <xdr:colOff>1185982</xdr:colOff>
      <xdr:row>135</xdr:row>
      <xdr:rowOff>286649</xdr:rowOff>
    </xdr:to>
    <xdr:sp macro="" textlink="">
      <xdr:nvSpPr>
        <xdr:cNvPr id="4" name="Minimum Target: Management…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857801" y="46206413"/>
          <a:ext cx="3700781" cy="854336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Target: Management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should demonstrate training in management and leadership, and participate in roles e.g rota coordinator, or trainee rep </a:t>
          </a:r>
        </a:p>
      </xdr:txBody>
    </xdr:sp>
    <xdr:clientData/>
  </xdr:twoCellAnchor>
  <xdr:twoCellAnchor>
    <xdr:from>
      <xdr:col>6</xdr:col>
      <xdr:colOff>12500</xdr:colOff>
      <xdr:row>12</xdr:row>
      <xdr:rowOff>80039</xdr:rowOff>
    </xdr:from>
    <xdr:to>
      <xdr:col>9</xdr:col>
      <xdr:colOff>12699</xdr:colOff>
      <xdr:row>14</xdr:row>
      <xdr:rowOff>108875</xdr:rowOff>
    </xdr:to>
    <xdr:sp macro="" textlink="">
      <xdr:nvSpPr>
        <xdr:cNvPr id="5" name="Minimum Requirement: Logbook…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038900" y="3813839"/>
          <a:ext cx="3835599" cy="854336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Requirement: Logbook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Minimum total cases = 1800 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Minimum STS/STU/P = 1260 (70%)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Injections are </a:t>
          </a:r>
          <a:r>
            <a:rPr sz="1200" b="1" i="0" u="none" strike="noStrike" cap="none" spc="0" baseline="0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excluded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from total cases</a:t>
          </a:r>
        </a:p>
      </xdr:txBody>
    </xdr:sp>
    <xdr:clientData/>
  </xdr:twoCellAnchor>
  <xdr:twoCellAnchor>
    <xdr:from>
      <xdr:col>7</xdr:col>
      <xdr:colOff>68381</xdr:colOff>
      <xdr:row>21</xdr:row>
      <xdr:rowOff>344094</xdr:rowOff>
    </xdr:from>
    <xdr:to>
      <xdr:col>9</xdr:col>
      <xdr:colOff>1168400</xdr:colOff>
      <xdr:row>25</xdr:row>
      <xdr:rowOff>101103</xdr:rowOff>
    </xdr:to>
    <xdr:sp macro="" textlink="">
      <xdr:nvSpPr>
        <xdr:cNvPr id="6" name="Minimum Requirement: Indicative Procedures…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40981" y="7024294"/>
          <a:ext cx="3589219" cy="1230209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Requirement: Indicative Procedures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must have 3 level 4 PBAs for each indicative procedure, completed by 2 or more Consultants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need 1 level 4 PBA for Supracondylar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and 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Exfix</a:t>
          </a:r>
        </a:p>
      </xdr:txBody>
    </xdr:sp>
    <xdr:clientData/>
  </xdr:twoCellAnchor>
  <xdr:twoCellAnchor>
    <xdr:from>
      <xdr:col>11</xdr:col>
      <xdr:colOff>69449</xdr:colOff>
      <xdr:row>82</xdr:row>
      <xdr:rowOff>192951</xdr:rowOff>
    </xdr:from>
    <xdr:to>
      <xdr:col>13</xdr:col>
      <xdr:colOff>948528</xdr:colOff>
      <xdr:row>86</xdr:row>
      <xdr:rowOff>133892</xdr:rowOff>
    </xdr:to>
    <xdr:sp macro="" textlink="">
      <xdr:nvSpPr>
        <xdr:cNvPr id="7" name="Minimum Target: CiPs for Phase 3…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318849" y="25211951"/>
          <a:ext cx="3368279" cy="956941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Target: CiPs for Phase 3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must achieve level 3 sign off for each CiP to enter Phase 3 of your training 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(2b for managing an operating list)</a:t>
          </a:r>
        </a:p>
      </xdr:txBody>
    </xdr:sp>
    <xdr:clientData/>
  </xdr:twoCellAnchor>
  <xdr:twoCellAnchor>
    <xdr:from>
      <xdr:col>5</xdr:col>
      <xdr:colOff>63301</xdr:colOff>
      <xdr:row>138</xdr:row>
      <xdr:rowOff>252757</xdr:rowOff>
    </xdr:from>
    <xdr:to>
      <xdr:col>7</xdr:col>
      <xdr:colOff>1173281</xdr:colOff>
      <xdr:row>141</xdr:row>
      <xdr:rowOff>157158</xdr:rowOff>
    </xdr:to>
    <xdr:sp macro="" textlink="">
      <xdr:nvSpPr>
        <xdr:cNvPr id="8" name="Minimum Target: Journal Club…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845101" y="47420557"/>
          <a:ext cx="3700780" cy="666401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Internal EOE Standard</a:t>
          </a: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: Journal Club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should present at least one journal club each year, and document this in ISCP</a:t>
          </a:r>
          <a:endParaRPr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</xdr:txBody>
    </xdr:sp>
    <xdr:clientData/>
  </xdr:twoCellAnchor>
  <xdr:twoCellAnchor>
    <xdr:from>
      <xdr:col>5</xdr:col>
      <xdr:colOff>63301</xdr:colOff>
      <xdr:row>154</xdr:row>
      <xdr:rowOff>113995</xdr:rowOff>
    </xdr:from>
    <xdr:to>
      <xdr:col>8</xdr:col>
      <xdr:colOff>241300</xdr:colOff>
      <xdr:row>169</xdr:row>
      <xdr:rowOff>200725</xdr:rowOff>
    </xdr:to>
    <xdr:sp macro="" textlink="">
      <xdr:nvSpPr>
        <xdr:cNvPr id="9" name="Minimum Target: Research…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845101" y="51701395"/>
          <a:ext cx="4013399" cy="4988930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Target: Research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are expected to obtain 2 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of the following: 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2 PubMed cited papers (any position, ex case reports) 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2 national or international presentations</a:t>
          </a:r>
        </a:p>
        <a:p>
          <a:pPr marL="0" marR="0" lvl="0" indent="0" algn="l" defTabSz="584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lvl="0" indent="0" algn="l" defTabSz="584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A Higher Degree  (MSc/Mphil/MD/PhD)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Recruitment of &gt;5 patients to a research ethics committee approved study, or &gt;10 to a multicentre study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1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Alternatives to the above: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Committee role &gt;24months in trainee collaborative 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Local lead for steering group 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Running collaborative project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Membership of NIHR study management group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Co-applicant on a trial grant application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  <a:p>
          <a:pPr marL="0" marR="0" lvl="0" indent="0" algn="ctr" defTabSz="584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1" i="0" u="none" strike="noStrike" cap="none" spc="0" baseline="0">
              <a:solidFill>
                <a:schemeClr val="accent2">
                  <a:lumMod val="75000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Internal EOE Standard </a:t>
          </a:r>
        </a:p>
        <a:p>
          <a:pPr marL="0" marR="0" lvl="0" indent="0" algn="l" defTabSz="584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1" i="0" u="none" strike="noStrike" cap="none" spc="0" baseline="0">
            <a:solidFill>
              <a:schemeClr val="bg1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lvl="0" indent="0" algn="l" defTabSz="584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lang="en-GB" sz="1200" b="1" i="0" u="none" strike="noStrike" cap="none" spc="0" baseline="0">
              <a:solidFill>
                <a:schemeClr val="bg1"/>
              </a:solidFill>
              <a:uFillTx/>
              <a:latin typeface="+mn-lt"/>
              <a:ea typeface="+mn-ea"/>
              <a:cs typeface="+mn-cs"/>
              <a:sym typeface="Helvetica Neue"/>
            </a:rPr>
            <a:t>You should present at least 3 regional presentations during training e.g CTOC, EAOC</a:t>
          </a:r>
        </a:p>
        <a:p>
          <a:pPr marL="0" marR="0" indent="0" algn="l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endParaRPr lang="en-GB" sz="1200" b="0" i="0" u="none" strike="noStrike" cap="none" spc="0" baseline="0">
            <a:solidFill>
              <a:srgbClr val="FFFFFF"/>
            </a:solidFill>
            <a:uFillTx/>
            <a:latin typeface="Helvetica Neue Medium"/>
            <a:ea typeface="Helvetica Neue Medium"/>
            <a:cs typeface="Helvetica Neue Medium"/>
            <a:sym typeface="Helvetica Neue Medium"/>
          </a:endParaRPr>
        </a:p>
      </xdr:txBody>
    </xdr:sp>
    <xdr:clientData/>
  </xdr:twoCellAnchor>
  <xdr:twoCellAnchor>
    <xdr:from>
      <xdr:col>11</xdr:col>
      <xdr:colOff>56749</xdr:colOff>
      <xdr:row>89</xdr:row>
      <xdr:rowOff>200240</xdr:rowOff>
    </xdr:from>
    <xdr:to>
      <xdr:col>13</xdr:col>
      <xdr:colOff>935828</xdr:colOff>
      <xdr:row>92</xdr:row>
      <xdr:rowOff>195156</xdr:rowOff>
    </xdr:to>
    <xdr:sp macro="" textlink="">
      <xdr:nvSpPr>
        <xdr:cNvPr id="10" name="Minimum Target: CiPs for CCT…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4306149" y="26997240"/>
          <a:ext cx="3368279" cy="756916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Target: CiPs for CCT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You must achieve a minimum of level 4 in all CiPs to achieve your CCT</a:t>
          </a:r>
        </a:p>
      </xdr:txBody>
    </xdr:sp>
    <xdr:clientData/>
  </xdr:twoCellAnchor>
  <xdr:twoCellAnchor>
    <xdr:from>
      <xdr:col>11</xdr:col>
      <xdr:colOff>183749</xdr:colOff>
      <xdr:row>111</xdr:row>
      <xdr:rowOff>424900</xdr:rowOff>
    </xdr:from>
    <xdr:to>
      <xdr:col>13</xdr:col>
      <xdr:colOff>1062828</xdr:colOff>
      <xdr:row>113</xdr:row>
      <xdr:rowOff>62601</xdr:rowOff>
    </xdr:to>
    <xdr:sp macro="" textlink="">
      <xdr:nvSpPr>
        <xdr:cNvPr id="11" name="Minimum Target: GPCs…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4534749" y="35883300"/>
          <a:ext cx="3368279" cy="666401"/>
        </a:xfrm>
        <a:prstGeom prst="rect">
          <a:avLst/>
        </a:prstGeom>
        <a:solidFill>
          <a:srgbClr val="00000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584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200" b="1" i="0" u="none" strike="noStrike" cap="none" spc="0" baseline="0">
              <a:solidFill>
                <a:schemeClr val="accent3">
                  <a:hueOff val="362282"/>
                  <a:satOff val="31803"/>
                  <a:lumOff val="-18242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Minimum Target: GPCs </a:t>
          </a:r>
        </a:p>
        <a:p>
          <a:pPr marL="0" marR="0" indent="0" algn="ctr" defTabSz="584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defRPr>
          </a:pP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To complete Phase 3</a:t>
          </a:r>
          <a:r>
            <a:rPr lang="en-GB"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,</a:t>
          </a:r>
          <a:r>
            <a:rPr sz="1200" b="0" i="0" u="none" strike="noStrike" cap="none" spc="0" baseline="0">
              <a:solidFill>
                <a:srgbClr val="FFFFFF"/>
              </a:solidFill>
              <a:uFillTx/>
              <a:latin typeface="Helvetica Neue Medium"/>
              <a:ea typeface="Helvetica Neue Medium"/>
              <a:cs typeface="Helvetica Neue Medium"/>
              <a:sym typeface="Helvetica Neue Medium"/>
            </a:rPr>
            <a:t> all GPC domains need to be signed off as ‘appropriate for phase’ </a:t>
          </a:r>
        </a:p>
      </xdr:txBody>
    </xdr:sp>
    <xdr:clientData/>
  </xdr:twoCellAnchor>
  <xdr:twoCellAnchor editAs="oneCell">
    <xdr:from>
      <xdr:col>0</xdr:col>
      <xdr:colOff>268941</xdr:colOff>
      <xdr:row>0</xdr:row>
      <xdr:rowOff>2</xdr:rowOff>
    </xdr:from>
    <xdr:to>
      <xdr:col>0</xdr:col>
      <xdr:colOff>1404469</xdr:colOff>
      <xdr:row>0</xdr:row>
      <xdr:rowOff>1135530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D1158E5-ADA0-D0C2-0EF4-F185D017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"/>
          <a:ext cx="1135528" cy="1135528"/>
        </a:xfrm>
        <a:prstGeom prst="rect">
          <a:avLst/>
        </a:prstGeom>
      </xdr:spPr>
    </xdr:pic>
    <xdr:clientData/>
  </xdr:twoCellAnchor>
  <xdr:twoCellAnchor editAs="oneCell">
    <xdr:from>
      <xdr:col>0</xdr:col>
      <xdr:colOff>328706</xdr:colOff>
      <xdr:row>0</xdr:row>
      <xdr:rowOff>17928</xdr:rowOff>
    </xdr:from>
    <xdr:to>
      <xdr:col>0</xdr:col>
      <xdr:colOff>1479177</xdr:colOff>
      <xdr:row>1</xdr:row>
      <xdr:rowOff>17928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A02F0E4-EF89-414D-85F1-475519BF0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706" y="17928"/>
          <a:ext cx="1150471" cy="1150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1</xdr:row>
      <xdr:rowOff>114300</xdr:rowOff>
    </xdr:from>
    <xdr:ext cx="6273800" cy="393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96BA08-FBDF-F678-B71A-0380851F3908}"/>
            </a:ext>
          </a:extLst>
        </xdr:cNvPr>
        <xdr:cNvSpPr txBox="1"/>
      </xdr:nvSpPr>
      <xdr:spPr>
        <a:xfrm>
          <a:off x="342900" y="279400"/>
          <a:ext cx="6273800" cy="393700"/>
        </a:xfrm>
        <a:prstGeom prst="rect">
          <a:avLst/>
        </a:prstGeom>
        <a:solidFill>
          <a:schemeClr val="accent2">
            <a:lumMod val="75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8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Achievements (Work or non work related!)</a:t>
          </a:r>
        </a:p>
      </xdr:txBody>
    </xdr:sp>
    <xdr:clientData/>
  </xdr:oneCellAnchor>
  <xdr:oneCellAnchor>
    <xdr:from>
      <xdr:col>0</xdr:col>
      <xdr:colOff>342900</xdr:colOff>
      <xdr:row>4</xdr:row>
      <xdr:rowOff>0</xdr:rowOff>
    </xdr:from>
    <xdr:ext cx="6273800" cy="21223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917FAB-A388-9F48-24D0-FF2346D92A58}"/>
            </a:ext>
          </a:extLst>
        </xdr:cNvPr>
        <xdr:cNvSpPr txBox="1"/>
      </xdr:nvSpPr>
      <xdr:spPr>
        <a:xfrm>
          <a:off x="342900" y="660400"/>
          <a:ext cx="6273800" cy="21223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Please document any achievements this year that you would like us to be aware of here : 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oneCellAnchor>
  <xdr:oneCellAnchor>
    <xdr:from>
      <xdr:col>0</xdr:col>
      <xdr:colOff>368300</xdr:colOff>
      <xdr:row>18</xdr:row>
      <xdr:rowOff>12700</xdr:rowOff>
    </xdr:from>
    <xdr:ext cx="6235700" cy="38440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65376E-C769-BC25-F85B-D54FF47E6215}"/>
            </a:ext>
          </a:extLst>
        </xdr:cNvPr>
        <xdr:cNvSpPr txBox="1"/>
      </xdr:nvSpPr>
      <xdr:spPr>
        <a:xfrm>
          <a:off x="368300" y="2984500"/>
          <a:ext cx="6235700" cy="384401"/>
        </a:xfrm>
        <a:prstGeom prst="rect">
          <a:avLst/>
        </a:prstGeom>
        <a:solidFill>
          <a:schemeClr val="accent2">
            <a:lumMod val="75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8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Career Aspirations </a:t>
          </a:r>
        </a:p>
      </xdr:txBody>
    </xdr:sp>
    <xdr:clientData/>
  </xdr:oneCellAnchor>
  <xdr:oneCellAnchor>
    <xdr:from>
      <xdr:col>0</xdr:col>
      <xdr:colOff>368300</xdr:colOff>
      <xdr:row>20</xdr:row>
      <xdr:rowOff>76200</xdr:rowOff>
    </xdr:from>
    <xdr:ext cx="6235700" cy="1981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C6C81F4-BF89-453E-C2DC-CA013E26AA65}"/>
            </a:ext>
          </a:extLst>
        </xdr:cNvPr>
        <xdr:cNvSpPr txBox="1"/>
      </xdr:nvSpPr>
      <xdr:spPr>
        <a:xfrm>
          <a:off x="368300" y="3378200"/>
          <a:ext cx="6235700" cy="1981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Please document any career aspirations  (Speciality, Location, Non clinical career aspiration e.g Education, Management) here:</a:t>
          </a:r>
        </a:p>
      </xdr:txBody>
    </xdr:sp>
    <xdr:clientData/>
  </xdr:oneCellAnchor>
  <xdr:oneCellAnchor>
    <xdr:from>
      <xdr:col>0</xdr:col>
      <xdr:colOff>457200</xdr:colOff>
      <xdr:row>33</xdr:row>
      <xdr:rowOff>152400</xdr:rowOff>
    </xdr:from>
    <xdr:ext cx="6172200" cy="38440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03F407-8F2F-41B1-224F-46D09A8D68B6}"/>
            </a:ext>
          </a:extLst>
        </xdr:cNvPr>
        <xdr:cNvSpPr txBox="1"/>
      </xdr:nvSpPr>
      <xdr:spPr>
        <a:xfrm>
          <a:off x="457200" y="5600700"/>
          <a:ext cx="6172200" cy="384401"/>
        </a:xfrm>
        <a:prstGeom prst="rect">
          <a:avLst/>
        </a:prstGeom>
        <a:solidFill>
          <a:schemeClr val="accent2">
            <a:lumMod val="75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8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Fellowship Plans</a:t>
          </a:r>
        </a:p>
      </xdr:txBody>
    </xdr:sp>
    <xdr:clientData/>
  </xdr:oneCellAnchor>
  <xdr:oneCellAnchor>
    <xdr:from>
      <xdr:col>0</xdr:col>
      <xdr:colOff>457199</xdr:colOff>
      <xdr:row>36</xdr:row>
      <xdr:rowOff>25400</xdr:rowOff>
    </xdr:from>
    <xdr:ext cx="6170613" cy="17018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8C0A78E-5F4A-6096-B126-23C23C4DD015}"/>
            </a:ext>
          </a:extLst>
        </xdr:cNvPr>
        <xdr:cNvSpPr txBox="1"/>
      </xdr:nvSpPr>
      <xdr:spPr>
        <a:xfrm>
          <a:off x="457199" y="5899150"/>
          <a:ext cx="6170613" cy="1701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Please document any ideas, applications or confirmed plans you have for fellowship here:</a:t>
          </a:r>
        </a:p>
      </xdr:txBody>
    </xdr:sp>
    <xdr:clientData/>
  </xdr:oneCellAnchor>
  <xdr:oneCellAnchor>
    <xdr:from>
      <xdr:col>0</xdr:col>
      <xdr:colOff>342900</xdr:colOff>
      <xdr:row>1</xdr:row>
      <xdr:rowOff>114300</xdr:rowOff>
    </xdr:from>
    <xdr:ext cx="6273800" cy="39370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E46EA87-94DF-2243-990F-86EEC23007E6}"/>
            </a:ext>
          </a:extLst>
        </xdr:cNvPr>
        <xdr:cNvSpPr txBox="1"/>
      </xdr:nvSpPr>
      <xdr:spPr>
        <a:xfrm>
          <a:off x="342900" y="279400"/>
          <a:ext cx="6273800" cy="393700"/>
        </a:xfrm>
        <a:prstGeom prst="rect">
          <a:avLst/>
        </a:prstGeom>
        <a:solidFill>
          <a:schemeClr val="accent2">
            <a:lumMod val="75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8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Achievements (Work or non work related!)</a:t>
          </a:r>
        </a:p>
      </xdr:txBody>
    </xdr:sp>
    <xdr:clientData/>
  </xdr:oneCellAnchor>
  <xdr:oneCellAnchor>
    <xdr:from>
      <xdr:col>0</xdr:col>
      <xdr:colOff>342900</xdr:colOff>
      <xdr:row>4</xdr:row>
      <xdr:rowOff>0</xdr:rowOff>
    </xdr:from>
    <xdr:ext cx="6273800" cy="21223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BE06937-4EC3-9343-93DD-A671201F6328}"/>
            </a:ext>
          </a:extLst>
        </xdr:cNvPr>
        <xdr:cNvSpPr txBox="1"/>
      </xdr:nvSpPr>
      <xdr:spPr>
        <a:xfrm>
          <a:off x="342900" y="674336"/>
          <a:ext cx="6273800" cy="21223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Please document any achievements this year that you would like us to be aware of here : 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GB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oneCellAnchor>
  <xdr:oneCellAnchor>
    <xdr:from>
      <xdr:col>0</xdr:col>
      <xdr:colOff>368300</xdr:colOff>
      <xdr:row>18</xdr:row>
      <xdr:rowOff>12700</xdr:rowOff>
    </xdr:from>
    <xdr:ext cx="6235700" cy="38440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05396EE-3A57-8949-8FEE-1AF299915A47}"/>
            </a:ext>
          </a:extLst>
        </xdr:cNvPr>
        <xdr:cNvSpPr txBox="1"/>
      </xdr:nvSpPr>
      <xdr:spPr>
        <a:xfrm>
          <a:off x="368300" y="2984500"/>
          <a:ext cx="6235700" cy="384401"/>
        </a:xfrm>
        <a:prstGeom prst="rect">
          <a:avLst/>
        </a:prstGeom>
        <a:solidFill>
          <a:schemeClr val="accent2">
            <a:lumMod val="75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8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Career Aspirations </a:t>
          </a:r>
        </a:p>
      </xdr:txBody>
    </xdr:sp>
    <xdr:clientData/>
  </xdr:oneCellAnchor>
  <xdr:oneCellAnchor>
    <xdr:from>
      <xdr:col>0</xdr:col>
      <xdr:colOff>368300</xdr:colOff>
      <xdr:row>20</xdr:row>
      <xdr:rowOff>76200</xdr:rowOff>
    </xdr:from>
    <xdr:ext cx="6235700" cy="198120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190852C-5FEF-574F-8F8D-8AA38B4DCDAF}"/>
            </a:ext>
          </a:extLst>
        </xdr:cNvPr>
        <xdr:cNvSpPr txBox="1"/>
      </xdr:nvSpPr>
      <xdr:spPr>
        <a:xfrm>
          <a:off x="368300" y="3378200"/>
          <a:ext cx="6235700" cy="1981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Please document any career aspirations  (Speciality, Location, Non clinical career aspiration e.g Education, Management) here:</a:t>
          </a:r>
        </a:p>
      </xdr:txBody>
    </xdr:sp>
    <xdr:clientData/>
  </xdr:oneCellAnchor>
  <xdr:oneCellAnchor>
    <xdr:from>
      <xdr:col>0</xdr:col>
      <xdr:colOff>404602</xdr:colOff>
      <xdr:row>33</xdr:row>
      <xdr:rowOff>152400</xdr:rowOff>
    </xdr:from>
    <xdr:ext cx="6224798" cy="38440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3B6C6B5-D414-D94B-9586-3B8F67B33CDC}"/>
            </a:ext>
          </a:extLst>
        </xdr:cNvPr>
        <xdr:cNvSpPr txBox="1"/>
      </xdr:nvSpPr>
      <xdr:spPr>
        <a:xfrm>
          <a:off x="404602" y="5715674"/>
          <a:ext cx="6224798" cy="384401"/>
        </a:xfrm>
        <a:prstGeom prst="rect">
          <a:avLst/>
        </a:prstGeom>
        <a:solidFill>
          <a:schemeClr val="accent2">
            <a:lumMod val="75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8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Fellowship Plans</a:t>
          </a:r>
        </a:p>
      </xdr:txBody>
    </xdr:sp>
    <xdr:clientData/>
  </xdr:oneCellAnchor>
  <xdr:oneCellAnchor>
    <xdr:from>
      <xdr:col>0</xdr:col>
      <xdr:colOff>404603</xdr:colOff>
      <xdr:row>36</xdr:row>
      <xdr:rowOff>25400</xdr:rowOff>
    </xdr:from>
    <xdr:ext cx="6223210" cy="170180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91B8A87-F668-F249-A559-DFD037F38BA5}"/>
            </a:ext>
          </a:extLst>
        </xdr:cNvPr>
        <xdr:cNvSpPr txBox="1"/>
      </xdr:nvSpPr>
      <xdr:spPr>
        <a:xfrm>
          <a:off x="404603" y="6094427"/>
          <a:ext cx="6223210" cy="1701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0325" cap="flat">
          <a:solidFill>
            <a:schemeClr val="accent2">
              <a:lumMod val="75000"/>
            </a:schemeClr>
          </a:solidFill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GB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 Neue"/>
            </a:rPr>
            <a:t>Please document any ideas, applications or confirmed plans you have for fellowship here: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4"/>
  <sheetViews>
    <sheetView showGridLines="0" tabSelected="1" zoomScale="85" workbookViewId="0">
      <pane xSplit="1" ySplit="1" topLeftCell="B12" activePane="bottomRight" state="frozen"/>
      <selection pane="topRight"/>
      <selection pane="bottomLeft"/>
      <selection pane="bottomRight" activeCell="C245" sqref="C245"/>
    </sheetView>
  </sheetViews>
  <sheetFormatPr defaultColWidth="16.33203125" defaultRowHeight="19.95" customHeight="1"/>
  <cols>
    <col min="1" max="1" width="22.6640625" style="39" customWidth="1"/>
    <col min="2" max="2" width="17.33203125" style="33" customWidth="1"/>
    <col min="3" max="6" width="16.33203125" style="33" customWidth="1"/>
    <col min="7" max="7" width="17.6640625" style="33" customWidth="1"/>
    <col min="8" max="13" width="16.33203125" style="33" customWidth="1"/>
    <col min="14" max="16384" width="16.33203125" style="33"/>
  </cols>
  <sheetData>
    <row r="1" spans="1:12" ht="91.05" customHeight="1">
      <c r="A1" s="424" t="s">
        <v>194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297"/>
    </row>
    <row r="2" spans="1:12" ht="21" customHeight="1" thickBot="1">
      <c r="A2" s="298"/>
      <c r="B2" s="299"/>
      <c r="C2" s="300"/>
      <c r="D2" s="300"/>
      <c r="E2" s="301"/>
      <c r="F2" s="301"/>
      <c r="G2" s="300"/>
      <c r="H2" s="301"/>
      <c r="I2" s="301"/>
      <c r="J2" s="301"/>
      <c r="K2" s="302"/>
      <c r="L2" s="32"/>
    </row>
    <row r="3" spans="1:12" ht="45.75" customHeight="1" thickBot="1">
      <c r="A3" s="64" t="s">
        <v>0</v>
      </c>
      <c r="B3" s="120"/>
      <c r="C3" s="303" t="s">
        <v>1</v>
      </c>
      <c r="D3" s="304" t="s">
        <v>2</v>
      </c>
      <c r="E3" s="93"/>
      <c r="F3" s="305"/>
      <c r="G3" s="121" t="s">
        <v>156</v>
      </c>
      <c r="H3" s="93"/>
      <c r="I3" s="30"/>
      <c r="J3" s="30"/>
      <c r="K3" s="31"/>
      <c r="L3" s="32"/>
    </row>
    <row r="4" spans="1:12" ht="20.7" customHeight="1">
      <c r="A4" s="54"/>
      <c r="B4" s="296" t="s">
        <v>3</v>
      </c>
      <c r="C4" s="307"/>
      <c r="D4" s="308"/>
      <c r="E4" s="286"/>
      <c r="F4" s="116" t="s">
        <v>4</v>
      </c>
      <c r="G4" s="295"/>
      <c r="H4" s="289"/>
      <c r="I4" s="282"/>
      <c r="J4" s="282"/>
      <c r="K4" s="283"/>
      <c r="L4" s="284"/>
    </row>
    <row r="5" spans="1:12" ht="19.95" customHeight="1">
      <c r="A5" s="54"/>
      <c r="B5" s="285" t="s">
        <v>5</v>
      </c>
      <c r="C5" s="22"/>
      <c r="D5" s="309"/>
      <c r="E5" s="286"/>
      <c r="F5" s="290" t="s">
        <v>6</v>
      </c>
      <c r="G5" s="294"/>
      <c r="H5" s="289"/>
      <c r="I5" s="282"/>
      <c r="J5" s="282"/>
      <c r="K5" s="283"/>
      <c r="L5" s="284"/>
    </row>
    <row r="6" spans="1:12" ht="19.95" customHeight="1">
      <c r="A6" s="54"/>
      <c r="B6" s="285" t="s">
        <v>7</v>
      </c>
      <c r="C6" s="310"/>
      <c r="D6" s="311"/>
      <c r="E6" s="286"/>
      <c r="F6" s="290" t="s">
        <v>8</v>
      </c>
      <c r="G6" s="293"/>
      <c r="H6" s="289"/>
      <c r="I6" s="282"/>
      <c r="J6" s="282"/>
      <c r="K6" s="283"/>
      <c r="L6" s="284"/>
    </row>
    <row r="7" spans="1:12" ht="19.95" customHeight="1">
      <c r="A7" s="54"/>
      <c r="B7" s="285" t="s">
        <v>9</v>
      </c>
      <c r="C7" s="22"/>
      <c r="D7" s="311"/>
      <c r="E7" s="286"/>
      <c r="F7" s="290" t="s">
        <v>10</v>
      </c>
      <c r="G7" s="292"/>
      <c r="H7" s="289"/>
      <c r="I7" s="282"/>
      <c r="J7" s="282"/>
      <c r="K7" s="283"/>
      <c r="L7" s="284"/>
    </row>
    <row r="8" spans="1:12" ht="19.95" customHeight="1">
      <c r="A8" s="54"/>
      <c r="B8" s="285" t="s">
        <v>11</v>
      </c>
      <c r="C8" s="22"/>
      <c r="D8" s="309"/>
      <c r="E8" s="286"/>
      <c r="F8" s="290" t="s">
        <v>12</v>
      </c>
      <c r="G8" s="291"/>
      <c r="H8" s="289"/>
      <c r="I8" s="282"/>
      <c r="J8" s="282"/>
      <c r="K8" s="283"/>
      <c r="L8" s="284"/>
    </row>
    <row r="9" spans="1:12" ht="20.7" customHeight="1" thickBot="1">
      <c r="A9" s="54"/>
      <c r="B9" s="285" t="s">
        <v>13</v>
      </c>
      <c r="C9" s="310"/>
      <c r="D9" s="309"/>
      <c r="E9" s="286"/>
      <c r="F9" s="287" t="s">
        <v>14</v>
      </c>
      <c r="G9" s="288"/>
      <c r="H9" s="289"/>
      <c r="I9" s="282"/>
      <c r="J9" s="282"/>
      <c r="K9" s="283"/>
      <c r="L9" s="284"/>
    </row>
    <row r="10" spans="1:12" ht="20.7" customHeight="1">
      <c r="A10" s="54"/>
      <c r="B10" s="285" t="s">
        <v>15</v>
      </c>
      <c r="C10" s="22"/>
      <c r="D10" s="309"/>
      <c r="E10" s="306"/>
      <c r="F10" s="112"/>
      <c r="G10" s="112"/>
      <c r="H10" s="282"/>
      <c r="I10" s="282"/>
      <c r="J10" s="282"/>
      <c r="K10" s="283"/>
      <c r="L10" s="284"/>
    </row>
    <row r="11" spans="1:12" ht="20.7" customHeight="1" thickBot="1">
      <c r="A11" s="54"/>
      <c r="B11" s="281" t="s">
        <v>16</v>
      </c>
      <c r="C11" s="312"/>
      <c r="D11" s="313"/>
      <c r="E11" s="93"/>
      <c r="F11" s="30"/>
      <c r="G11" s="30"/>
      <c r="H11" s="30"/>
      <c r="I11" s="30"/>
      <c r="J11" s="30"/>
      <c r="K11" s="31"/>
      <c r="L11" s="32"/>
    </row>
    <row r="12" spans="1:12" ht="21.75" customHeight="1" thickBot="1">
      <c r="A12" s="27"/>
      <c r="B12" s="117"/>
      <c r="C12" s="254"/>
      <c r="D12" s="254"/>
      <c r="E12" s="119"/>
      <c r="F12" s="30"/>
      <c r="G12" s="30"/>
      <c r="H12" s="30"/>
      <c r="I12" s="30"/>
      <c r="J12" s="30"/>
      <c r="K12" s="31"/>
      <c r="L12" s="32"/>
    </row>
    <row r="13" spans="1:12" ht="33.75" customHeight="1" thickBot="1">
      <c r="A13" s="64" t="s">
        <v>17</v>
      </c>
      <c r="B13" s="120"/>
      <c r="C13" s="121" t="s">
        <v>18</v>
      </c>
      <c r="D13" s="121" t="s">
        <v>19</v>
      </c>
      <c r="E13" s="121" t="s">
        <v>20</v>
      </c>
      <c r="F13" s="280"/>
      <c r="G13" s="277"/>
      <c r="H13" s="30"/>
      <c r="I13" s="30"/>
      <c r="J13" s="30"/>
      <c r="K13" s="31"/>
      <c r="L13" s="32"/>
    </row>
    <row r="14" spans="1:12" ht="32.700000000000003" customHeight="1">
      <c r="A14" s="54"/>
      <c r="B14" s="57" t="s">
        <v>21</v>
      </c>
      <c r="C14" s="21"/>
      <c r="D14" s="279" t="e">
        <f>C14/C16</f>
        <v>#DIV/0!</v>
      </c>
      <c r="E14" s="21"/>
      <c r="F14" s="273"/>
      <c r="G14" s="277"/>
      <c r="H14" s="30"/>
      <c r="I14" s="30"/>
      <c r="J14" s="30"/>
      <c r="K14" s="31"/>
      <c r="L14" s="32"/>
    </row>
    <row r="15" spans="1:12" ht="20.7" customHeight="1" thickBot="1">
      <c r="A15" s="54"/>
      <c r="B15" s="55" t="s">
        <v>22</v>
      </c>
      <c r="C15" s="26"/>
      <c r="D15" s="278" t="e">
        <f>C15/C16</f>
        <v>#DIV/0!</v>
      </c>
      <c r="E15" s="26"/>
      <c r="F15" s="276"/>
      <c r="G15" s="277"/>
      <c r="H15" s="30"/>
      <c r="I15" s="30"/>
      <c r="J15" s="30"/>
      <c r="K15" s="31"/>
      <c r="L15" s="32"/>
    </row>
    <row r="16" spans="1:12" ht="21.75" customHeight="1" thickBot="1">
      <c r="A16" s="27"/>
      <c r="B16" s="268"/>
      <c r="C16" s="269">
        <f>SUM(C14:C15)</f>
        <v>0</v>
      </c>
      <c r="D16" s="270"/>
      <c r="E16" s="271">
        <f>SUM(E14:E15)</f>
        <v>0</v>
      </c>
      <c r="F16" s="272" t="e">
        <f>E16/C16</f>
        <v>#DIV/0!</v>
      </c>
      <c r="G16" s="273"/>
      <c r="H16" s="30"/>
      <c r="I16" s="30"/>
      <c r="J16" s="30"/>
      <c r="K16" s="31"/>
      <c r="L16" s="32"/>
    </row>
    <row r="17" spans="1:12" ht="21.75" customHeight="1" thickBot="1">
      <c r="A17" s="27"/>
      <c r="B17" s="118"/>
      <c r="C17" s="254"/>
      <c r="D17" s="119"/>
      <c r="E17" s="254"/>
      <c r="F17" s="254"/>
      <c r="G17" s="119"/>
      <c r="H17" s="30"/>
      <c r="I17" s="30"/>
      <c r="J17" s="30"/>
      <c r="K17" s="31"/>
      <c r="L17" s="32"/>
    </row>
    <row r="18" spans="1:12" ht="33.75" customHeight="1" thickBot="1">
      <c r="A18" s="64" t="s">
        <v>23</v>
      </c>
      <c r="B18" s="120"/>
      <c r="C18" s="121" t="s">
        <v>24</v>
      </c>
      <c r="D18" s="121" t="s">
        <v>20</v>
      </c>
      <c r="E18" s="235" t="s">
        <v>25</v>
      </c>
      <c r="F18" s="274" t="s">
        <v>25</v>
      </c>
      <c r="G18" s="275" t="s">
        <v>25</v>
      </c>
      <c r="H18" s="93"/>
      <c r="I18" s="30"/>
      <c r="J18" s="30"/>
      <c r="K18" s="31"/>
      <c r="L18" s="32"/>
    </row>
    <row r="19" spans="1:12" ht="32.700000000000003" customHeight="1">
      <c r="A19" s="54"/>
      <c r="B19" s="57" t="s">
        <v>26</v>
      </c>
      <c r="C19" s="267">
        <v>80</v>
      </c>
      <c r="D19" s="314"/>
      <c r="E19" s="315"/>
      <c r="F19" s="316"/>
      <c r="G19" s="317"/>
      <c r="H19" s="93"/>
      <c r="I19" s="30"/>
      <c r="J19" s="30"/>
      <c r="K19" s="31"/>
      <c r="L19" s="32"/>
    </row>
    <row r="20" spans="1:12" ht="19.95" customHeight="1">
      <c r="A20" s="54"/>
      <c r="B20" s="56" t="s">
        <v>27</v>
      </c>
      <c r="C20" s="266">
        <v>50</v>
      </c>
      <c r="D20" s="318"/>
      <c r="E20" s="319"/>
      <c r="F20" s="320"/>
      <c r="G20" s="321"/>
      <c r="H20" s="93"/>
      <c r="I20" s="30"/>
      <c r="J20" s="30"/>
      <c r="K20" s="31"/>
      <c r="L20" s="32"/>
    </row>
    <row r="21" spans="1:12" ht="19.95" customHeight="1">
      <c r="A21" s="54"/>
      <c r="B21" s="56" t="s">
        <v>28</v>
      </c>
      <c r="C21" s="266">
        <v>20</v>
      </c>
      <c r="D21" s="318"/>
      <c r="E21" s="319"/>
      <c r="F21" s="320"/>
      <c r="G21" s="321"/>
      <c r="H21" s="93"/>
      <c r="I21" s="30"/>
      <c r="J21" s="30"/>
      <c r="K21" s="31"/>
      <c r="L21" s="32"/>
    </row>
    <row r="22" spans="1:12" ht="31.95" customHeight="1">
      <c r="A22" s="54"/>
      <c r="B22" s="56" t="s">
        <v>29</v>
      </c>
      <c r="C22" s="266">
        <v>20</v>
      </c>
      <c r="D22" s="318"/>
      <c r="E22" s="319"/>
      <c r="F22" s="320"/>
      <c r="G22" s="321"/>
      <c r="H22" s="93"/>
      <c r="I22" s="30"/>
      <c r="J22" s="30"/>
      <c r="K22" s="31"/>
      <c r="L22" s="32"/>
    </row>
    <row r="23" spans="1:12" ht="31.95" customHeight="1">
      <c r="A23" s="54"/>
      <c r="B23" s="56" t="s">
        <v>30</v>
      </c>
      <c r="C23" s="266">
        <v>40</v>
      </c>
      <c r="D23" s="318"/>
      <c r="E23" s="319"/>
      <c r="F23" s="320"/>
      <c r="G23" s="321"/>
      <c r="H23" s="93"/>
      <c r="I23" s="30"/>
      <c r="J23" s="30"/>
      <c r="K23" s="31"/>
      <c r="L23" s="32"/>
    </row>
    <row r="24" spans="1:12" ht="31.95" customHeight="1">
      <c r="A24" s="54"/>
      <c r="B24" s="56" t="s">
        <v>31</v>
      </c>
      <c r="C24" s="266">
        <v>40</v>
      </c>
      <c r="D24" s="318"/>
      <c r="E24" s="319"/>
      <c r="F24" s="320"/>
      <c r="G24" s="321"/>
      <c r="H24" s="93"/>
      <c r="I24" s="30"/>
      <c r="J24" s="30"/>
      <c r="K24" s="31"/>
      <c r="L24" s="32"/>
    </row>
    <row r="25" spans="1:12" ht="19.95" customHeight="1">
      <c r="A25" s="54"/>
      <c r="B25" s="56" t="s">
        <v>32</v>
      </c>
      <c r="C25" s="266">
        <v>30</v>
      </c>
      <c r="D25" s="318"/>
      <c r="E25" s="319"/>
      <c r="F25" s="320"/>
      <c r="G25" s="321"/>
      <c r="H25" s="93"/>
      <c r="I25" s="30"/>
      <c r="J25" s="30"/>
      <c r="K25" s="31"/>
      <c r="L25" s="32"/>
    </row>
    <row r="26" spans="1:12" ht="19.95" customHeight="1">
      <c r="A26" s="54"/>
      <c r="B26" s="56" t="s">
        <v>33</v>
      </c>
      <c r="C26" s="266">
        <v>40</v>
      </c>
      <c r="D26" s="318"/>
      <c r="E26" s="319"/>
      <c r="F26" s="320"/>
      <c r="G26" s="321"/>
      <c r="H26" s="93"/>
      <c r="I26" s="30"/>
      <c r="J26" s="30"/>
      <c r="K26" s="31"/>
      <c r="L26" s="32"/>
    </row>
    <row r="27" spans="1:12" ht="19.95" customHeight="1">
      <c r="A27" s="54"/>
      <c r="B27" s="56" t="s">
        <v>34</v>
      </c>
      <c r="C27" s="266">
        <v>20</v>
      </c>
      <c r="D27" s="318"/>
      <c r="E27" s="319"/>
      <c r="F27" s="320"/>
      <c r="G27" s="321"/>
      <c r="H27" s="93"/>
      <c r="I27" s="30"/>
      <c r="J27" s="30"/>
      <c r="K27" s="31"/>
      <c r="L27" s="32"/>
    </row>
    <row r="28" spans="1:12" ht="19.95" customHeight="1">
      <c r="A28" s="54"/>
      <c r="B28" s="56" t="s">
        <v>35</v>
      </c>
      <c r="C28" s="266">
        <v>10</v>
      </c>
      <c r="D28" s="318"/>
      <c r="E28" s="319"/>
      <c r="F28" s="320"/>
      <c r="G28" s="321"/>
      <c r="H28" s="93"/>
      <c r="I28" s="30"/>
      <c r="J28" s="30"/>
      <c r="K28" s="31"/>
      <c r="L28" s="32"/>
    </row>
    <row r="29" spans="1:12" ht="31.95" customHeight="1">
      <c r="A29" s="54"/>
      <c r="B29" s="56" t="s">
        <v>36</v>
      </c>
      <c r="C29" s="266">
        <v>5</v>
      </c>
      <c r="D29" s="318"/>
      <c r="E29" s="319"/>
      <c r="F29" s="320"/>
      <c r="G29" s="321"/>
      <c r="H29" s="93"/>
      <c r="I29" s="30"/>
      <c r="J29" s="30"/>
      <c r="K29" s="31"/>
      <c r="L29" s="32"/>
    </row>
    <row r="30" spans="1:12" ht="20.25" customHeight="1">
      <c r="A30" s="54"/>
      <c r="B30" s="56" t="s">
        <v>37</v>
      </c>
      <c r="C30" s="266">
        <v>5</v>
      </c>
      <c r="D30" s="318"/>
      <c r="E30" s="319"/>
      <c r="F30" s="264"/>
      <c r="G30" s="265"/>
      <c r="H30" s="93"/>
      <c r="I30" s="30"/>
      <c r="J30" s="30"/>
      <c r="K30" s="31"/>
      <c r="L30" s="32"/>
    </row>
    <row r="31" spans="1:12" ht="21.3" customHeight="1" thickBot="1">
      <c r="A31" s="54"/>
      <c r="B31" s="55" t="s">
        <v>38</v>
      </c>
      <c r="C31" s="263">
        <v>5</v>
      </c>
      <c r="D31" s="322"/>
      <c r="E31" s="323"/>
      <c r="F31" s="261"/>
      <c r="G31" s="262"/>
      <c r="H31" s="93"/>
      <c r="I31" s="30"/>
      <c r="J31" s="30"/>
      <c r="K31" s="31"/>
      <c r="L31" s="32"/>
    </row>
    <row r="32" spans="1:12" ht="21.75" customHeight="1" thickBot="1">
      <c r="A32" s="27"/>
      <c r="B32" s="117"/>
      <c r="C32" s="254"/>
      <c r="D32" s="254"/>
      <c r="E32" s="112"/>
      <c r="F32" s="112"/>
      <c r="G32" s="112"/>
      <c r="H32" s="30"/>
      <c r="I32" s="30"/>
      <c r="J32" s="260" t="s">
        <v>177</v>
      </c>
      <c r="K32" s="31"/>
      <c r="L32" s="32"/>
    </row>
    <row r="33" spans="1:12" ht="21.75" customHeight="1" thickBot="1">
      <c r="A33" s="64" t="s">
        <v>39</v>
      </c>
      <c r="B33" s="120"/>
      <c r="C33" s="121" t="s">
        <v>40</v>
      </c>
      <c r="D33" s="121" t="s">
        <v>41</v>
      </c>
      <c r="E33" s="93"/>
      <c r="F33" s="30"/>
      <c r="G33" s="30"/>
      <c r="H33" s="30"/>
      <c r="I33" s="30"/>
      <c r="J33" s="30"/>
      <c r="K33" s="31"/>
      <c r="L33" s="32"/>
    </row>
    <row r="34" spans="1:12" ht="32.700000000000003" customHeight="1">
      <c r="A34" s="54"/>
      <c r="B34" s="57" t="s">
        <v>42</v>
      </c>
      <c r="C34" s="324"/>
      <c r="D34" s="324"/>
      <c r="E34" s="93"/>
      <c r="F34" s="30"/>
      <c r="G34" s="30"/>
      <c r="H34" s="30"/>
      <c r="I34" s="30"/>
      <c r="J34" s="30"/>
      <c r="K34" s="31"/>
      <c r="L34" s="32"/>
    </row>
    <row r="35" spans="1:12" ht="31.95" customHeight="1">
      <c r="A35" s="54"/>
      <c r="B35" s="56" t="s">
        <v>43</v>
      </c>
      <c r="C35" s="325"/>
      <c r="D35" s="325"/>
      <c r="E35" s="93"/>
      <c r="F35" s="30"/>
      <c r="G35" s="30"/>
      <c r="H35" s="30"/>
      <c r="I35" s="30"/>
      <c r="J35" s="30"/>
      <c r="K35" s="31"/>
      <c r="L35" s="32"/>
    </row>
    <row r="36" spans="1:12" ht="31.95" customHeight="1">
      <c r="A36" s="54"/>
      <c r="B36" s="56" t="s">
        <v>44</v>
      </c>
      <c r="C36" s="325"/>
      <c r="D36" s="325"/>
      <c r="E36" s="93"/>
      <c r="F36" s="30"/>
      <c r="G36" s="30"/>
      <c r="H36" s="30"/>
      <c r="I36" s="30"/>
      <c r="J36" s="30"/>
      <c r="K36" s="31"/>
      <c r="L36" s="32"/>
    </row>
    <row r="37" spans="1:12" ht="31.95" customHeight="1">
      <c r="A37" s="54"/>
      <c r="B37" s="56" t="s">
        <v>45</v>
      </c>
      <c r="C37" s="325"/>
      <c r="D37" s="325"/>
      <c r="E37" s="93"/>
      <c r="F37" s="30"/>
      <c r="G37" s="30"/>
      <c r="H37" s="30"/>
      <c r="I37" s="30"/>
      <c r="J37" s="30"/>
      <c r="K37" s="31"/>
      <c r="L37" s="32"/>
    </row>
    <row r="38" spans="1:12" ht="19.95" customHeight="1">
      <c r="A38" s="54"/>
      <c r="B38" s="56" t="s">
        <v>46</v>
      </c>
      <c r="C38" s="325"/>
      <c r="D38" s="325"/>
      <c r="E38" s="93"/>
      <c r="F38" s="30"/>
      <c r="G38" s="30"/>
      <c r="H38" s="30"/>
      <c r="I38" s="30"/>
      <c r="J38" s="30"/>
      <c r="K38" s="31"/>
      <c r="L38" s="32"/>
    </row>
    <row r="39" spans="1:12" ht="43.95" customHeight="1">
      <c r="A39" s="54"/>
      <c r="B39" s="56" t="s">
        <v>47</v>
      </c>
      <c r="C39" s="325"/>
      <c r="D39" s="325"/>
      <c r="E39" s="93"/>
      <c r="F39" s="30"/>
      <c r="G39" s="30"/>
      <c r="H39" s="30"/>
      <c r="I39" s="30"/>
      <c r="J39" s="30"/>
      <c r="K39" s="31"/>
      <c r="L39" s="32"/>
    </row>
    <row r="40" spans="1:12" ht="31.95" customHeight="1">
      <c r="A40" s="54"/>
      <c r="B40" s="56" t="s">
        <v>48</v>
      </c>
      <c r="C40" s="325"/>
      <c r="D40" s="325"/>
      <c r="E40" s="93"/>
      <c r="F40" s="30"/>
      <c r="G40" s="30"/>
      <c r="H40" s="30"/>
      <c r="I40" s="30"/>
      <c r="J40" s="30"/>
      <c r="K40" s="31"/>
      <c r="L40" s="32"/>
    </row>
    <row r="41" spans="1:12" ht="31.95" customHeight="1">
      <c r="A41" s="54"/>
      <c r="B41" s="56" t="s">
        <v>49</v>
      </c>
      <c r="C41" s="325"/>
      <c r="D41" s="325"/>
      <c r="E41" s="93"/>
      <c r="F41" s="30"/>
      <c r="G41" s="30"/>
      <c r="H41" s="30"/>
      <c r="I41" s="30"/>
      <c r="J41" s="30"/>
      <c r="K41" s="31"/>
      <c r="L41" s="32"/>
    </row>
    <row r="42" spans="1:12" ht="31.95" customHeight="1">
      <c r="A42" s="54"/>
      <c r="B42" s="56" t="s">
        <v>50</v>
      </c>
      <c r="C42" s="325"/>
      <c r="D42" s="325"/>
      <c r="E42" s="93"/>
      <c r="F42" s="30"/>
      <c r="G42" s="30"/>
      <c r="H42" s="30"/>
      <c r="I42" s="30"/>
      <c r="J42" s="30"/>
      <c r="K42" s="31"/>
      <c r="L42" s="32"/>
    </row>
    <row r="43" spans="1:12" ht="43.95" customHeight="1">
      <c r="A43" s="54"/>
      <c r="B43" s="56" t="s">
        <v>51</v>
      </c>
      <c r="C43" s="325"/>
      <c r="D43" s="325"/>
      <c r="E43" s="93"/>
      <c r="F43" s="30"/>
      <c r="G43" s="30"/>
      <c r="H43" s="30"/>
      <c r="I43" s="30"/>
      <c r="J43" s="30"/>
      <c r="K43" s="31"/>
      <c r="L43" s="32"/>
    </row>
    <row r="44" spans="1:12" ht="31.95" customHeight="1">
      <c r="A44" s="54"/>
      <c r="B44" s="56" t="s">
        <v>52</v>
      </c>
      <c r="C44" s="325"/>
      <c r="D44" s="325"/>
      <c r="E44" s="93"/>
      <c r="F44" s="30"/>
      <c r="G44" s="30"/>
      <c r="H44" s="30"/>
      <c r="I44" s="30"/>
      <c r="J44" s="30"/>
      <c r="K44" s="31"/>
      <c r="L44" s="32"/>
    </row>
    <row r="45" spans="1:12" ht="43.95" customHeight="1">
      <c r="A45" s="54"/>
      <c r="B45" s="56" t="s">
        <v>53</v>
      </c>
      <c r="C45" s="325"/>
      <c r="D45" s="325"/>
      <c r="E45" s="93"/>
      <c r="F45" s="30"/>
      <c r="G45" s="30"/>
      <c r="H45" s="30"/>
      <c r="I45" s="30"/>
      <c r="J45" s="30"/>
      <c r="K45" s="31"/>
      <c r="L45" s="32"/>
    </row>
    <row r="46" spans="1:12" ht="19.95" customHeight="1">
      <c r="A46" s="54"/>
      <c r="B46" s="56" t="s">
        <v>54</v>
      </c>
      <c r="C46" s="325"/>
      <c r="D46" s="325"/>
      <c r="E46" s="93"/>
      <c r="F46" s="30"/>
      <c r="G46" s="30"/>
      <c r="H46" s="30"/>
      <c r="I46" s="30"/>
      <c r="J46" s="30"/>
      <c r="K46" s="31"/>
      <c r="L46" s="32"/>
    </row>
    <row r="47" spans="1:12" ht="20.7" customHeight="1" thickBot="1">
      <c r="A47" s="54"/>
      <c r="B47" s="55" t="s">
        <v>55</v>
      </c>
      <c r="C47" s="326"/>
      <c r="D47" s="326"/>
      <c r="E47" s="93"/>
      <c r="F47" s="30"/>
      <c r="G47" s="30"/>
      <c r="H47" s="30"/>
      <c r="I47" s="30"/>
      <c r="J47" s="30"/>
      <c r="K47" s="31"/>
      <c r="L47" s="32"/>
    </row>
    <row r="48" spans="1:12" ht="21.75" customHeight="1" thickBot="1">
      <c r="A48" s="27"/>
      <c r="B48" s="117"/>
      <c r="C48" s="254"/>
      <c r="D48" s="111"/>
      <c r="E48" s="119"/>
      <c r="F48" s="119"/>
      <c r="G48" s="119"/>
      <c r="H48" s="119"/>
      <c r="I48" s="119"/>
      <c r="J48" s="51"/>
      <c r="K48" s="146"/>
      <c r="L48" s="32"/>
    </row>
    <row r="49" spans="1:12" ht="21.75" customHeight="1" thickBot="1">
      <c r="A49" s="64" t="s">
        <v>56</v>
      </c>
      <c r="B49" s="255"/>
      <c r="C49" s="114" t="s">
        <v>57</v>
      </c>
      <c r="D49" s="53" t="s">
        <v>4</v>
      </c>
      <c r="E49" s="256" t="s">
        <v>6</v>
      </c>
      <c r="F49" s="66" t="s">
        <v>8</v>
      </c>
      <c r="G49" s="257" t="s">
        <v>10</v>
      </c>
      <c r="H49" s="66" t="s">
        <v>12</v>
      </c>
      <c r="I49" s="258" t="s">
        <v>14</v>
      </c>
      <c r="J49" s="259" t="s">
        <v>58</v>
      </c>
      <c r="K49" s="53" t="s">
        <v>59</v>
      </c>
      <c r="L49" s="140"/>
    </row>
    <row r="50" spans="1:12" ht="20.7" customHeight="1">
      <c r="A50" s="54"/>
      <c r="B50" s="57" t="s">
        <v>60</v>
      </c>
      <c r="C50" s="253">
        <v>40</v>
      </c>
      <c r="D50" s="327"/>
      <c r="E50" s="423"/>
      <c r="F50" s="328"/>
      <c r="G50" s="329"/>
      <c r="H50" s="328"/>
      <c r="I50" s="330"/>
      <c r="J50" s="251">
        <f t="shared" ref="J50:J55" si="0">SUM(D50:I50)</f>
        <v>0</v>
      </c>
      <c r="K50" s="252">
        <f>J50/240</f>
        <v>0</v>
      </c>
      <c r="L50" s="249"/>
    </row>
    <row r="51" spans="1:12" ht="19.95" customHeight="1">
      <c r="A51" s="54"/>
      <c r="B51" s="56" t="s">
        <v>61</v>
      </c>
      <c r="C51" s="250">
        <v>10</v>
      </c>
      <c r="D51" s="23"/>
      <c r="E51" s="331"/>
      <c r="F51" s="328"/>
      <c r="G51" s="23"/>
      <c r="H51" s="328"/>
      <c r="I51" s="332"/>
      <c r="J51" s="247">
        <f t="shared" si="0"/>
        <v>0</v>
      </c>
      <c r="K51" s="248">
        <f>J51/60</f>
        <v>0</v>
      </c>
      <c r="L51" s="249"/>
    </row>
    <row r="52" spans="1:12" ht="20.7" customHeight="1">
      <c r="A52" s="54"/>
      <c r="B52" s="56" t="s">
        <v>62</v>
      </c>
      <c r="C52" s="250">
        <v>10</v>
      </c>
      <c r="D52" s="23"/>
      <c r="E52" s="331"/>
      <c r="F52" s="328"/>
      <c r="G52" s="23"/>
      <c r="H52" s="328"/>
      <c r="I52" s="332"/>
      <c r="J52" s="247">
        <f t="shared" si="0"/>
        <v>0</v>
      </c>
      <c r="K52" s="248">
        <f>J52/60</f>
        <v>0</v>
      </c>
      <c r="L52" s="249"/>
    </row>
    <row r="53" spans="1:12" ht="20.7" customHeight="1">
      <c r="A53" s="54"/>
      <c r="B53" s="56" t="s">
        <v>189</v>
      </c>
      <c r="C53" s="250" t="s">
        <v>191</v>
      </c>
      <c r="D53" s="333"/>
      <c r="E53" s="331"/>
      <c r="F53" s="334"/>
      <c r="G53" s="335"/>
      <c r="H53" s="334"/>
      <c r="I53" s="20"/>
      <c r="J53" s="247">
        <f t="shared" si="0"/>
        <v>0</v>
      </c>
      <c r="K53" s="248">
        <f>J53/1</f>
        <v>0</v>
      </c>
      <c r="L53" s="249"/>
    </row>
    <row r="54" spans="1:12" ht="20.7" customHeight="1" thickBot="1">
      <c r="A54" s="54"/>
      <c r="B54" s="56" t="s">
        <v>190</v>
      </c>
      <c r="C54" s="246">
        <v>1</v>
      </c>
      <c r="D54" s="335"/>
      <c r="E54" s="331"/>
      <c r="F54" s="334"/>
      <c r="G54" s="335"/>
      <c r="H54" s="334"/>
      <c r="I54" s="20"/>
      <c r="J54" s="244">
        <f t="shared" si="0"/>
        <v>0</v>
      </c>
      <c r="K54" s="245">
        <f>J54/1</f>
        <v>0</v>
      </c>
      <c r="L54" s="32"/>
    </row>
    <row r="55" spans="1:12" ht="20.7" customHeight="1" thickBot="1">
      <c r="A55" s="54"/>
      <c r="B55" s="56" t="s">
        <v>63</v>
      </c>
      <c r="C55" s="243" t="s">
        <v>64</v>
      </c>
      <c r="D55" s="19"/>
      <c r="E55" s="336"/>
      <c r="F55" s="337"/>
      <c r="G55" s="19"/>
      <c r="H55" s="337"/>
      <c r="I55" s="338"/>
      <c r="J55" s="241">
        <f t="shared" si="0"/>
        <v>0</v>
      </c>
      <c r="K55" s="242"/>
      <c r="L55" s="32"/>
    </row>
    <row r="56" spans="1:12" ht="21.75" customHeight="1" thickBot="1">
      <c r="A56" s="27"/>
      <c r="B56" s="117"/>
      <c r="C56" s="111"/>
      <c r="D56" s="155"/>
      <c r="E56" s="29"/>
      <c r="F56" s="112"/>
      <c r="G56" s="29"/>
      <c r="H56" s="112"/>
      <c r="I56" s="29"/>
      <c r="J56" s="29"/>
      <c r="K56" s="31"/>
      <c r="L56" s="32"/>
    </row>
    <row r="57" spans="1:12" ht="21.75" customHeight="1" thickBot="1">
      <c r="A57" s="64" t="s">
        <v>65</v>
      </c>
      <c r="B57" s="77"/>
      <c r="C57" s="53" t="s">
        <v>1</v>
      </c>
      <c r="D57" s="65" t="s">
        <v>66</v>
      </c>
      <c r="E57" s="93"/>
      <c r="F57" s="30"/>
      <c r="G57" s="30"/>
      <c r="H57" s="30"/>
      <c r="I57" s="30"/>
      <c r="J57" s="30"/>
      <c r="K57" s="31"/>
      <c r="L57" s="32"/>
    </row>
    <row r="58" spans="1:12" ht="20.7" customHeight="1">
      <c r="A58" s="54"/>
      <c r="B58" s="116" t="s">
        <v>4</v>
      </c>
      <c r="C58" s="339"/>
      <c r="D58" s="324"/>
      <c r="E58" s="93"/>
      <c r="F58" s="30"/>
      <c r="G58" s="30"/>
      <c r="H58" s="30"/>
      <c r="I58" s="30"/>
      <c r="J58" s="30"/>
      <c r="K58" s="31"/>
      <c r="L58" s="32"/>
    </row>
    <row r="59" spans="1:12" ht="19.95" customHeight="1">
      <c r="A59" s="54"/>
      <c r="B59" s="290" t="s">
        <v>6</v>
      </c>
      <c r="C59" s="325"/>
      <c r="D59" s="325"/>
      <c r="E59" s="93"/>
      <c r="F59" s="30"/>
      <c r="G59" s="30"/>
      <c r="H59" s="30"/>
      <c r="I59" s="30"/>
      <c r="J59" s="30"/>
      <c r="K59" s="31"/>
      <c r="L59" s="32"/>
    </row>
    <row r="60" spans="1:12" ht="19.95" customHeight="1">
      <c r="A60" s="54"/>
      <c r="B60" s="290" t="s">
        <v>8</v>
      </c>
      <c r="C60" s="325"/>
      <c r="D60" s="325"/>
      <c r="E60" s="93"/>
      <c r="F60" s="30"/>
      <c r="G60" s="30"/>
      <c r="H60" s="30"/>
      <c r="I60" s="30"/>
      <c r="J60" s="30"/>
      <c r="K60" s="31"/>
      <c r="L60" s="32"/>
    </row>
    <row r="61" spans="1:12" ht="19.95" customHeight="1">
      <c r="A61" s="54"/>
      <c r="B61" s="290" t="s">
        <v>10</v>
      </c>
      <c r="C61" s="325"/>
      <c r="D61" s="325"/>
      <c r="E61" s="93"/>
      <c r="F61" s="30"/>
      <c r="G61" s="30"/>
      <c r="H61" s="30"/>
      <c r="I61" s="30"/>
      <c r="J61" s="30"/>
      <c r="K61" s="31"/>
      <c r="L61" s="32"/>
    </row>
    <row r="62" spans="1:12" ht="19.95" customHeight="1">
      <c r="A62" s="54"/>
      <c r="B62" s="290" t="s">
        <v>12</v>
      </c>
      <c r="C62" s="325"/>
      <c r="D62" s="325"/>
      <c r="E62" s="93"/>
      <c r="F62" s="30"/>
      <c r="G62" s="30"/>
      <c r="H62" s="30"/>
      <c r="I62" s="30"/>
      <c r="J62" s="30"/>
      <c r="K62" s="31"/>
      <c r="L62" s="32"/>
    </row>
    <row r="63" spans="1:12" ht="20.7" customHeight="1" thickBot="1">
      <c r="A63" s="54"/>
      <c r="B63" s="287" t="s">
        <v>14</v>
      </c>
      <c r="C63" s="326"/>
      <c r="D63" s="326"/>
      <c r="E63" s="93"/>
      <c r="F63" s="30"/>
      <c r="G63" s="51"/>
      <c r="H63" s="51"/>
      <c r="I63" s="30"/>
      <c r="J63" s="30"/>
      <c r="K63" s="31"/>
      <c r="L63" s="32"/>
    </row>
    <row r="64" spans="1:12" ht="21.75" customHeight="1" thickBot="1">
      <c r="A64" s="27"/>
      <c r="B64" s="117"/>
      <c r="C64" s="232"/>
      <c r="D64" s="232"/>
      <c r="E64" s="233"/>
      <c r="F64" s="234"/>
      <c r="G64" s="101"/>
      <c r="H64" s="97"/>
      <c r="I64" s="76"/>
      <c r="J64" s="51"/>
      <c r="K64" s="31"/>
      <c r="L64" s="32"/>
    </row>
    <row r="65" spans="1:12" ht="21.75" customHeight="1" thickBot="1">
      <c r="A65" s="27"/>
      <c r="B65" s="120"/>
      <c r="C65" s="235" t="s">
        <v>67</v>
      </c>
      <c r="D65" s="235" t="s">
        <v>68</v>
      </c>
      <c r="E65" s="236" t="s">
        <v>69</v>
      </c>
      <c r="F65" s="160" t="s">
        <v>70</v>
      </c>
      <c r="G65" s="237"/>
      <c r="H65" s="238"/>
      <c r="I65" s="239"/>
      <c r="J65" s="240"/>
      <c r="K65" s="67"/>
      <c r="L65" s="32"/>
    </row>
    <row r="66" spans="1:12" ht="20.7" customHeight="1">
      <c r="A66" s="113" t="s">
        <v>71</v>
      </c>
      <c r="B66" s="116" t="s">
        <v>4</v>
      </c>
      <c r="C66" s="315"/>
      <c r="D66" s="315"/>
      <c r="E66" s="340"/>
      <c r="F66" s="341"/>
      <c r="G66" s="59"/>
      <c r="H66" s="58"/>
      <c r="I66" s="59"/>
      <c r="J66" s="109"/>
      <c r="K66" s="67"/>
      <c r="L66" s="32"/>
    </row>
    <row r="67" spans="1:12" ht="19.95" customHeight="1">
      <c r="A67" s="54"/>
      <c r="B67" s="290" t="s">
        <v>6</v>
      </c>
      <c r="C67" s="319"/>
      <c r="D67" s="319"/>
      <c r="E67" s="342"/>
      <c r="F67" s="343"/>
      <c r="G67" s="40"/>
      <c r="H67" s="231"/>
      <c r="I67" s="40"/>
      <c r="J67" s="231"/>
      <c r="K67" s="67"/>
      <c r="L67" s="32"/>
    </row>
    <row r="68" spans="1:12" ht="19.95" customHeight="1">
      <c r="A68" s="54"/>
      <c r="B68" s="290" t="s">
        <v>8</v>
      </c>
      <c r="C68" s="319"/>
      <c r="D68" s="319"/>
      <c r="E68" s="342"/>
      <c r="F68" s="343"/>
      <c r="G68" s="40"/>
      <c r="H68" s="231"/>
      <c r="I68" s="40"/>
      <c r="J68" s="231"/>
      <c r="K68" s="67"/>
      <c r="L68" s="32"/>
    </row>
    <row r="69" spans="1:12" ht="19.95" customHeight="1">
      <c r="A69" s="54"/>
      <c r="B69" s="290" t="s">
        <v>10</v>
      </c>
      <c r="C69" s="319"/>
      <c r="D69" s="319"/>
      <c r="E69" s="342"/>
      <c r="F69" s="343"/>
      <c r="G69" s="40"/>
      <c r="H69" s="231"/>
      <c r="I69" s="40"/>
      <c r="J69" s="231"/>
      <c r="K69" s="67"/>
      <c r="L69" s="32"/>
    </row>
    <row r="70" spans="1:12" ht="19.95" customHeight="1">
      <c r="A70" s="54"/>
      <c r="B70" s="290" t="s">
        <v>12</v>
      </c>
      <c r="C70" s="319"/>
      <c r="D70" s="319"/>
      <c r="E70" s="342"/>
      <c r="F70" s="343"/>
      <c r="G70" s="76"/>
      <c r="H70" s="230"/>
      <c r="I70" s="76"/>
      <c r="J70" s="230"/>
      <c r="K70" s="67"/>
      <c r="L70" s="32"/>
    </row>
    <row r="71" spans="1:12" ht="19.95" customHeight="1" thickBot="1">
      <c r="A71" s="54"/>
      <c r="B71" s="287" t="s">
        <v>14</v>
      </c>
      <c r="C71" s="323"/>
      <c r="D71" s="323"/>
      <c r="E71" s="344"/>
      <c r="F71" s="345"/>
      <c r="G71" s="226"/>
      <c r="H71" s="227"/>
      <c r="I71" s="226"/>
      <c r="J71" s="227"/>
      <c r="K71" s="229"/>
      <c r="L71" s="32"/>
    </row>
    <row r="72" spans="1:12" ht="20.7" customHeight="1">
      <c r="A72" s="27"/>
      <c r="B72" s="117"/>
      <c r="C72" s="111"/>
      <c r="D72" s="111"/>
      <c r="E72" s="111"/>
      <c r="F72" s="45"/>
      <c r="G72" s="45"/>
      <c r="H72" s="45"/>
      <c r="I72" s="29"/>
      <c r="J72" s="29"/>
      <c r="K72" s="31"/>
      <c r="L72" s="32"/>
    </row>
    <row r="73" spans="1:12" ht="20.7" customHeight="1" thickBot="1">
      <c r="A73" s="27"/>
      <c r="B73" s="228"/>
      <c r="C73" s="199"/>
      <c r="D73" s="201"/>
      <c r="E73" s="201"/>
      <c r="F73" s="201"/>
      <c r="G73" s="201"/>
      <c r="H73" s="227"/>
      <c r="I73" s="59"/>
      <c r="J73" s="29"/>
      <c r="K73" s="31"/>
      <c r="L73" s="32"/>
    </row>
    <row r="74" spans="1:12" ht="34.950000000000003" customHeight="1" thickBot="1">
      <c r="A74" s="64" t="s">
        <v>72</v>
      </c>
      <c r="B74" s="228"/>
      <c r="C74" s="121" t="s">
        <v>132</v>
      </c>
      <c r="D74" s="121" t="s">
        <v>133</v>
      </c>
      <c r="E74" s="121" t="s">
        <v>134</v>
      </c>
      <c r="F74" s="121" t="s">
        <v>135</v>
      </c>
      <c r="G74" s="167"/>
      <c r="H74" s="121" t="s">
        <v>136</v>
      </c>
      <c r="I74" s="121" t="s">
        <v>137</v>
      </c>
      <c r="J74" s="121" t="s">
        <v>138</v>
      </c>
      <c r="K74" s="121" t="s">
        <v>139</v>
      </c>
      <c r="L74" s="32"/>
    </row>
    <row r="75" spans="1:12" ht="20.7" customHeight="1">
      <c r="A75" s="113" t="s">
        <v>73</v>
      </c>
      <c r="B75" s="57" t="s">
        <v>74</v>
      </c>
      <c r="C75" s="21"/>
      <c r="D75" s="21"/>
      <c r="E75" s="21"/>
      <c r="F75" s="21"/>
      <c r="G75" s="57" t="s">
        <v>74</v>
      </c>
      <c r="H75" s="21"/>
      <c r="I75" s="21"/>
      <c r="J75" s="21"/>
      <c r="K75" s="21"/>
      <c r="L75" s="32"/>
    </row>
    <row r="76" spans="1:12" ht="20.7" customHeight="1">
      <c r="A76" s="223" t="s">
        <v>75</v>
      </c>
      <c r="B76" s="56" t="s">
        <v>76</v>
      </c>
      <c r="C76" s="346"/>
      <c r="D76" s="346"/>
      <c r="E76" s="346"/>
      <c r="F76" s="346"/>
      <c r="G76" s="56" t="s">
        <v>76</v>
      </c>
      <c r="H76" s="346"/>
      <c r="I76" s="346"/>
      <c r="J76" s="346"/>
      <c r="K76" s="346"/>
      <c r="L76" s="32"/>
    </row>
    <row r="77" spans="1:12" ht="20.7" customHeight="1">
      <c r="A77" s="222" t="s">
        <v>77</v>
      </c>
      <c r="B77" s="56" t="s">
        <v>78</v>
      </c>
      <c r="C77" s="346"/>
      <c r="D77" s="346"/>
      <c r="E77" s="346"/>
      <c r="F77" s="346"/>
      <c r="G77" s="56" t="s">
        <v>78</v>
      </c>
      <c r="H77" s="346"/>
      <c r="I77" s="346"/>
      <c r="J77" s="346"/>
      <c r="K77" s="346"/>
      <c r="L77" s="32"/>
    </row>
    <row r="78" spans="1:12" ht="20.7" customHeight="1">
      <c r="A78" s="221" t="s">
        <v>79</v>
      </c>
      <c r="B78" s="56" t="s">
        <v>80</v>
      </c>
      <c r="C78" s="346"/>
      <c r="D78" s="346"/>
      <c r="E78" s="346"/>
      <c r="F78" s="346"/>
      <c r="G78" s="56" t="s">
        <v>80</v>
      </c>
      <c r="H78" s="346"/>
      <c r="I78" s="346"/>
      <c r="J78" s="346"/>
      <c r="K78" s="346"/>
      <c r="L78" s="32"/>
    </row>
    <row r="79" spans="1:12" ht="20.7" customHeight="1" thickBot="1">
      <c r="A79" s="41"/>
      <c r="B79" s="55" t="s">
        <v>81</v>
      </c>
      <c r="C79" s="26"/>
      <c r="D79" s="26"/>
      <c r="E79" s="26"/>
      <c r="F79" s="26"/>
      <c r="G79" s="55" t="s">
        <v>81</v>
      </c>
      <c r="H79" s="26"/>
      <c r="I79" s="26"/>
      <c r="J79" s="26"/>
      <c r="K79" s="26"/>
      <c r="L79" s="32"/>
    </row>
    <row r="80" spans="1:12" ht="20.7" customHeight="1">
      <c r="A80" s="41"/>
      <c r="B80" s="224"/>
      <c r="C80" s="167"/>
      <c r="D80" s="167"/>
      <c r="E80" s="167"/>
      <c r="F80" s="167"/>
      <c r="G80" s="167"/>
      <c r="H80" s="225"/>
      <c r="I80" s="59"/>
      <c r="J80" s="29"/>
      <c r="K80" s="31"/>
      <c r="L80" s="32"/>
    </row>
    <row r="81" spans="1:12" ht="20.7" customHeight="1" thickBot="1">
      <c r="A81" s="41"/>
      <c r="B81" s="226"/>
      <c r="C81" s="201"/>
      <c r="D81" s="201"/>
      <c r="E81" s="201"/>
      <c r="F81" s="201"/>
      <c r="G81" s="201"/>
      <c r="H81" s="227"/>
      <c r="I81" s="59"/>
      <c r="J81" s="29"/>
      <c r="K81" s="31"/>
      <c r="L81" s="32"/>
    </row>
    <row r="82" spans="1:12" ht="31.05" customHeight="1" thickBot="1">
      <c r="A82" s="64" t="s">
        <v>72</v>
      </c>
      <c r="B82" s="228"/>
      <c r="C82" s="121" t="s">
        <v>140</v>
      </c>
      <c r="D82" s="121" t="s">
        <v>141</v>
      </c>
      <c r="E82" s="121" t="s">
        <v>142</v>
      </c>
      <c r="F82" s="121" t="s">
        <v>143</v>
      </c>
      <c r="G82" s="167"/>
      <c r="H82" s="121" t="s">
        <v>144</v>
      </c>
      <c r="I82" s="121" t="s">
        <v>145</v>
      </c>
      <c r="J82" s="121" t="s">
        <v>146</v>
      </c>
      <c r="K82" s="121" t="s">
        <v>147</v>
      </c>
      <c r="L82" s="32"/>
    </row>
    <row r="83" spans="1:12" ht="20.7" customHeight="1">
      <c r="A83" s="113" t="s">
        <v>73</v>
      </c>
      <c r="B83" s="57" t="s">
        <v>74</v>
      </c>
      <c r="C83" s="21"/>
      <c r="D83" s="21"/>
      <c r="E83" s="21"/>
      <c r="F83" s="21"/>
      <c r="G83" s="57" t="s">
        <v>74</v>
      </c>
      <c r="H83" s="21"/>
      <c r="I83" s="21"/>
      <c r="J83" s="21"/>
      <c r="K83" s="21"/>
      <c r="L83" s="32"/>
    </row>
    <row r="84" spans="1:12" ht="20.7" customHeight="1">
      <c r="A84" s="223" t="s">
        <v>75</v>
      </c>
      <c r="B84" s="56" t="s">
        <v>76</v>
      </c>
      <c r="C84" s="346"/>
      <c r="D84" s="346"/>
      <c r="E84" s="346"/>
      <c r="F84" s="346"/>
      <c r="G84" s="56" t="s">
        <v>76</v>
      </c>
      <c r="H84" s="346"/>
      <c r="I84" s="346"/>
      <c r="J84" s="346"/>
      <c r="K84" s="346"/>
      <c r="L84" s="32"/>
    </row>
    <row r="85" spans="1:12" ht="20.7" customHeight="1">
      <c r="A85" s="222" t="s">
        <v>77</v>
      </c>
      <c r="B85" s="56" t="s">
        <v>78</v>
      </c>
      <c r="C85" s="346"/>
      <c r="D85" s="346"/>
      <c r="E85" s="346"/>
      <c r="F85" s="346"/>
      <c r="G85" s="56" t="s">
        <v>78</v>
      </c>
      <c r="H85" s="346"/>
      <c r="I85" s="346"/>
      <c r="J85" s="346"/>
      <c r="K85" s="346"/>
      <c r="L85" s="32"/>
    </row>
    <row r="86" spans="1:12" ht="20.7" customHeight="1">
      <c r="A86" s="221" t="s">
        <v>79</v>
      </c>
      <c r="B86" s="56" t="s">
        <v>80</v>
      </c>
      <c r="C86" s="346"/>
      <c r="D86" s="346"/>
      <c r="E86" s="346"/>
      <c r="F86" s="346"/>
      <c r="G86" s="56" t="s">
        <v>80</v>
      </c>
      <c r="H86" s="346"/>
      <c r="I86" s="346"/>
      <c r="J86" s="346"/>
      <c r="K86" s="346"/>
      <c r="L86" s="32"/>
    </row>
    <row r="87" spans="1:12" ht="20.7" customHeight="1" thickBot="1">
      <c r="A87" s="41"/>
      <c r="B87" s="55" t="s">
        <v>81</v>
      </c>
      <c r="C87" s="26"/>
      <c r="D87" s="26"/>
      <c r="E87" s="26"/>
      <c r="F87" s="26"/>
      <c r="G87" s="55" t="s">
        <v>81</v>
      </c>
      <c r="H87" s="26"/>
      <c r="I87" s="26"/>
      <c r="J87" s="26"/>
      <c r="K87" s="26"/>
      <c r="L87" s="32"/>
    </row>
    <row r="88" spans="1:12" ht="20.7" customHeight="1" thickBot="1">
      <c r="A88" s="41"/>
      <c r="B88" s="145"/>
      <c r="C88" s="45"/>
      <c r="D88" s="45"/>
      <c r="E88" s="45"/>
      <c r="F88" s="201"/>
      <c r="G88" s="45"/>
      <c r="H88" s="215"/>
      <c r="I88" s="145"/>
      <c r="J88" s="29"/>
      <c r="K88" s="31"/>
      <c r="L88" s="32"/>
    </row>
    <row r="89" spans="1:12" ht="28.95" customHeight="1" thickBot="1">
      <c r="A89" s="216" t="s">
        <v>72</v>
      </c>
      <c r="B89" s="217"/>
      <c r="C89" s="218" t="s">
        <v>148</v>
      </c>
      <c r="D89" s="219" t="s">
        <v>149</v>
      </c>
      <c r="E89" s="219" t="s">
        <v>150</v>
      </c>
      <c r="F89" s="219" t="s">
        <v>151</v>
      </c>
      <c r="G89" s="220"/>
      <c r="H89" s="218" t="s">
        <v>152</v>
      </c>
      <c r="I89" s="219" t="s">
        <v>153</v>
      </c>
      <c r="J89" s="219" t="s">
        <v>154</v>
      </c>
      <c r="K89" s="219" t="s">
        <v>155</v>
      </c>
      <c r="L89" s="32"/>
    </row>
    <row r="90" spans="1:12" ht="20.7" customHeight="1">
      <c r="A90" s="184" t="s">
        <v>73</v>
      </c>
      <c r="B90" s="214" t="s">
        <v>74</v>
      </c>
      <c r="C90" s="21"/>
      <c r="D90" s="21"/>
      <c r="E90" s="21"/>
      <c r="F90" s="21"/>
      <c r="G90" s="214" t="s">
        <v>74</v>
      </c>
      <c r="H90" s="21"/>
      <c r="I90" s="21"/>
      <c r="J90" s="21"/>
      <c r="K90" s="21"/>
      <c r="L90" s="32"/>
    </row>
    <row r="91" spans="1:12" ht="20.7" customHeight="1">
      <c r="A91" s="182" t="s">
        <v>75</v>
      </c>
      <c r="B91" s="213" t="s">
        <v>76</v>
      </c>
      <c r="C91" s="346"/>
      <c r="D91" s="346"/>
      <c r="E91" s="346"/>
      <c r="F91" s="346"/>
      <c r="G91" s="213" t="s">
        <v>76</v>
      </c>
      <c r="H91" s="346"/>
      <c r="I91" s="346"/>
      <c r="J91" s="346"/>
      <c r="K91" s="346"/>
      <c r="L91" s="32"/>
    </row>
    <row r="92" spans="1:12" ht="20.7" customHeight="1">
      <c r="A92" s="180" t="s">
        <v>77</v>
      </c>
      <c r="B92" s="213" t="s">
        <v>78</v>
      </c>
      <c r="C92" s="346"/>
      <c r="D92" s="346"/>
      <c r="E92" s="346"/>
      <c r="F92" s="346"/>
      <c r="G92" s="213" t="s">
        <v>78</v>
      </c>
      <c r="H92" s="346"/>
      <c r="I92" s="346"/>
      <c r="J92" s="346"/>
      <c r="K92" s="346"/>
      <c r="L92" s="32"/>
    </row>
    <row r="93" spans="1:12" ht="20.7" customHeight="1">
      <c r="A93" s="178" t="s">
        <v>79</v>
      </c>
      <c r="B93" s="213" t="s">
        <v>80</v>
      </c>
      <c r="C93" s="346"/>
      <c r="D93" s="346"/>
      <c r="E93" s="346"/>
      <c r="F93" s="346"/>
      <c r="G93" s="213" t="s">
        <v>80</v>
      </c>
      <c r="H93" s="346"/>
      <c r="I93" s="346"/>
      <c r="J93" s="346"/>
      <c r="K93" s="346"/>
      <c r="L93" s="32"/>
    </row>
    <row r="94" spans="1:12" ht="20.7" customHeight="1" thickBot="1">
      <c r="A94" s="211"/>
      <c r="B94" s="212" t="s">
        <v>81</v>
      </c>
      <c r="C94" s="26"/>
      <c r="D94" s="26"/>
      <c r="E94" s="26"/>
      <c r="F94" s="26"/>
      <c r="G94" s="210" t="s">
        <v>81</v>
      </c>
      <c r="H94" s="26"/>
      <c r="I94" s="26"/>
      <c r="J94" s="26"/>
      <c r="K94" s="26"/>
      <c r="L94" s="32"/>
    </row>
    <row r="95" spans="1:12" ht="20.7" customHeight="1">
      <c r="A95" s="27"/>
      <c r="B95" s="197"/>
      <c r="C95" s="198"/>
      <c r="D95" s="150"/>
      <c r="E95" s="150"/>
      <c r="F95" s="76"/>
      <c r="G95" s="51"/>
      <c r="H95" s="51"/>
      <c r="I95" s="29"/>
      <c r="J95" s="29"/>
      <c r="K95" s="31"/>
      <c r="L95" s="32"/>
    </row>
    <row r="96" spans="1:12" ht="21.75" customHeight="1" thickBot="1">
      <c r="A96" s="41"/>
      <c r="B96" s="199"/>
      <c r="C96" s="60"/>
      <c r="D96" s="108"/>
      <c r="E96" s="200"/>
      <c r="F96" s="200"/>
      <c r="G96" s="201"/>
      <c r="H96" s="60"/>
      <c r="I96" s="108"/>
      <c r="J96" s="51"/>
      <c r="K96" s="146"/>
      <c r="L96" s="32"/>
    </row>
    <row r="97" spans="1:12" ht="33.75" customHeight="1" thickBot="1">
      <c r="A97" s="64" t="s">
        <v>82</v>
      </c>
      <c r="B97" s="202"/>
      <c r="C97" s="203" t="s">
        <v>132</v>
      </c>
      <c r="D97" s="204" t="s">
        <v>133</v>
      </c>
      <c r="E97" s="204" t="s">
        <v>134</v>
      </c>
      <c r="F97" s="205" t="s">
        <v>135</v>
      </c>
      <c r="G97" s="206"/>
      <c r="H97" s="78" t="s">
        <v>136</v>
      </c>
      <c r="I97" s="207" t="s">
        <v>137</v>
      </c>
      <c r="J97" s="208" t="s">
        <v>138</v>
      </c>
      <c r="K97" s="209" t="s">
        <v>139</v>
      </c>
      <c r="L97" s="32"/>
    </row>
    <row r="98" spans="1:12" ht="31.95" customHeight="1">
      <c r="A98" s="184" t="s">
        <v>73</v>
      </c>
      <c r="B98" s="69" t="s">
        <v>83</v>
      </c>
      <c r="C98" s="347"/>
      <c r="D98" s="348"/>
      <c r="E98" s="348"/>
      <c r="F98" s="349"/>
      <c r="G98" s="69" t="s">
        <v>83</v>
      </c>
      <c r="H98" s="347"/>
      <c r="I98" s="348"/>
      <c r="J98" s="348"/>
      <c r="K98" s="349"/>
      <c r="L98" s="32"/>
    </row>
    <row r="99" spans="1:12" ht="30" customHeight="1">
      <c r="A99" s="182" t="s">
        <v>75</v>
      </c>
      <c r="B99" s="159" t="s">
        <v>84</v>
      </c>
      <c r="C99" s="350"/>
      <c r="D99" s="351"/>
      <c r="E99" s="351"/>
      <c r="F99" s="352"/>
      <c r="G99" s="159" t="s">
        <v>84</v>
      </c>
      <c r="H99" s="350"/>
      <c r="I99" s="351"/>
      <c r="J99" s="351"/>
      <c r="K99" s="352"/>
      <c r="L99" s="32"/>
    </row>
    <row r="100" spans="1:12" ht="31.95" customHeight="1">
      <c r="A100" s="180" t="s">
        <v>77</v>
      </c>
      <c r="B100" s="159" t="s">
        <v>85</v>
      </c>
      <c r="C100" s="350"/>
      <c r="D100" s="351"/>
      <c r="E100" s="351"/>
      <c r="F100" s="352"/>
      <c r="G100" s="159" t="s">
        <v>85</v>
      </c>
      <c r="H100" s="350"/>
      <c r="I100" s="351"/>
      <c r="J100" s="351"/>
      <c r="K100" s="352"/>
      <c r="L100" s="32"/>
    </row>
    <row r="101" spans="1:12" ht="55.95" customHeight="1">
      <c r="A101" s="178" t="s">
        <v>79</v>
      </c>
      <c r="B101" s="159" t="s">
        <v>86</v>
      </c>
      <c r="C101" s="350"/>
      <c r="D101" s="351"/>
      <c r="E101" s="351"/>
      <c r="F101" s="352"/>
      <c r="G101" s="159" t="s">
        <v>86</v>
      </c>
      <c r="H101" s="350"/>
      <c r="I101" s="351"/>
      <c r="J101" s="351"/>
      <c r="K101" s="352"/>
      <c r="L101" s="32"/>
    </row>
    <row r="102" spans="1:12" ht="43.95" customHeight="1">
      <c r="A102" s="54"/>
      <c r="B102" s="159" t="s">
        <v>87</v>
      </c>
      <c r="C102" s="350"/>
      <c r="D102" s="351"/>
      <c r="E102" s="351"/>
      <c r="F102" s="352"/>
      <c r="G102" s="159" t="s">
        <v>87</v>
      </c>
      <c r="H102" s="350"/>
      <c r="I102" s="351"/>
      <c r="J102" s="351"/>
      <c r="K102" s="352"/>
      <c r="L102" s="32"/>
    </row>
    <row r="103" spans="1:12" ht="43.95" customHeight="1">
      <c r="A103" s="54"/>
      <c r="B103" s="159" t="s">
        <v>88</v>
      </c>
      <c r="C103" s="350"/>
      <c r="D103" s="351"/>
      <c r="E103" s="351"/>
      <c r="F103" s="352"/>
      <c r="G103" s="159" t="s">
        <v>88</v>
      </c>
      <c r="H103" s="350"/>
      <c r="I103" s="351"/>
      <c r="J103" s="351"/>
      <c r="K103" s="352"/>
      <c r="L103" s="32"/>
    </row>
    <row r="104" spans="1:12" ht="43.95" customHeight="1">
      <c r="A104" s="54"/>
      <c r="B104" s="159" t="s">
        <v>89</v>
      </c>
      <c r="C104" s="350"/>
      <c r="D104" s="351"/>
      <c r="E104" s="351"/>
      <c r="F104" s="352"/>
      <c r="G104" s="159" t="s">
        <v>89</v>
      </c>
      <c r="H104" s="350"/>
      <c r="I104" s="351"/>
      <c r="J104" s="351"/>
      <c r="K104" s="352"/>
      <c r="L104" s="32"/>
    </row>
    <row r="105" spans="1:12" ht="43.95" customHeight="1">
      <c r="A105" s="54"/>
      <c r="B105" s="159" t="s">
        <v>90</v>
      </c>
      <c r="C105" s="350"/>
      <c r="D105" s="351"/>
      <c r="E105" s="351"/>
      <c r="F105" s="352"/>
      <c r="G105" s="159" t="s">
        <v>90</v>
      </c>
      <c r="H105" s="350"/>
      <c r="I105" s="351"/>
      <c r="J105" s="351"/>
      <c r="K105" s="352"/>
      <c r="L105" s="32"/>
    </row>
    <row r="106" spans="1:12" ht="32.700000000000003" customHeight="1" thickBot="1">
      <c r="A106" s="54"/>
      <c r="B106" s="68" t="s">
        <v>91</v>
      </c>
      <c r="C106" s="353"/>
      <c r="D106" s="354"/>
      <c r="E106" s="354"/>
      <c r="F106" s="355"/>
      <c r="G106" s="68" t="s">
        <v>91</v>
      </c>
      <c r="H106" s="353"/>
      <c r="I106" s="354"/>
      <c r="J106" s="354"/>
      <c r="K106" s="355"/>
      <c r="L106" s="32"/>
    </row>
    <row r="107" spans="1:12" ht="32.700000000000003" customHeight="1" thickBot="1">
      <c r="A107" s="41"/>
      <c r="B107" s="194"/>
      <c r="C107" s="195"/>
      <c r="D107" s="167"/>
      <c r="E107" s="167"/>
      <c r="F107" s="186"/>
      <c r="G107" s="101"/>
      <c r="H107" s="32"/>
      <c r="I107" s="196"/>
      <c r="J107" s="30"/>
      <c r="K107" s="31"/>
      <c r="L107" s="32"/>
    </row>
    <row r="108" spans="1:12" ht="32.700000000000003" customHeight="1" thickBot="1">
      <c r="A108" s="64" t="s">
        <v>82</v>
      </c>
      <c r="B108" s="120"/>
      <c r="C108" s="172" t="s">
        <v>140</v>
      </c>
      <c r="D108" s="172" t="s">
        <v>141</v>
      </c>
      <c r="E108" s="172" t="s">
        <v>142</v>
      </c>
      <c r="F108" s="172" t="s">
        <v>143</v>
      </c>
      <c r="G108" s="45"/>
      <c r="H108" s="172" t="s">
        <v>144</v>
      </c>
      <c r="I108" s="172" t="s">
        <v>145</v>
      </c>
      <c r="J108" s="172" t="s">
        <v>146</v>
      </c>
      <c r="K108" s="172" t="s">
        <v>147</v>
      </c>
      <c r="L108" s="32"/>
    </row>
    <row r="109" spans="1:12" ht="32.700000000000003" customHeight="1">
      <c r="A109" s="184" t="s">
        <v>73</v>
      </c>
      <c r="B109" s="69" t="s">
        <v>83</v>
      </c>
      <c r="C109" s="356"/>
      <c r="D109" s="357"/>
      <c r="E109" s="357"/>
      <c r="F109" s="358"/>
      <c r="G109" s="183" t="s">
        <v>83</v>
      </c>
      <c r="H109" s="356"/>
      <c r="I109" s="357"/>
      <c r="J109" s="357"/>
      <c r="K109" s="358"/>
      <c r="L109" s="32"/>
    </row>
    <row r="110" spans="1:12" ht="32.700000000000003" customHeight="1">
      <c r="A110" s="182" t="s">
        <v>75</v>
      </c>
      <c r="B110" s="159" t="s">
        <v>84</v>
      </c>
      <c r="C110" s="359"/>
      <c r="D110" s="360"/>
      <c r="E110" s="360"/>
      <c r="F110" s="361"/>
      <c r="G110" s="181" t="s">
        <v>84</v>
      </c>
      <c r="H110" s="359"/>
      <c r="I110" s="360"/>
      <c r="J110" s="360"/>
      <c r="K110" s="361"/>
      <c r="L110" s="32"/>
    </row>
    <row r="111" spans="1:12" ht="32.700000000000003" customHeight="1">
      <c r="A111" s="180" t="s">
        <v>77</v>
      </c>
      <c r="B111" s="159" t="s">
        <v>85</v>
      </c>
      <c r="C111" s="359"/>
      <c r="D111" s="360"/>
      <c r="E111" s="24"/>
      <c r="F111" s="362"/>
      <c r="G111" s="179" t="s">
        <v>85</v>
      </c>
      <c r="H111" s="359"/>
      <c r="I111" s="360"/>
      <c r="J111" s="24"/>
      <c r="K111" s="362"/>
      <c r="L111" s="32"/>
    </row>
    <row r="112" spans="1:12" ht="40.049999999999997" customHeight="1">
      <c r="A112" s="178" t="s">
        <v>79</v>
      </c>
      <c r="B112" s="159" t="s">
        <v>86</v>
      </c>
      <c r="C112" s="359"/>
      <c r="D112" s="360"/>
      <c r="E112" s="24"/>
      <c r="F112" s="362"/>
      <c r="G112" s="176" t="s">
        <v>86</v>
      </c>
      <c r="H112" s="359"/>
      <c r="I112" s="360"/>
      <c r="J112" s="24"/>
      <c r="K112" s="362"/>
      <c r="L112" s="32"/>
    </row>
    <row r="113" spans="1:12" ht="40.950000000000003" customHeight="1">
      <c r="A113" s="54"/>
      <c r="B113" s="159" t="s">
        <v>87</v>
      </c>
      <c r="C113" s="359"/>
      <c r="D113" s="360"/>
      <c r="E113" s="360"/>
      <c r="F113" s="363"/>
      <c r="G113" s="177" t="s">
        <v>87</v>
      </c>
      <c r="H113" s="359"/>
      <c r="I113" s="360"/>
      <c r="J113" s="360"/>
      <c r="K113" s="363"/>
      <c r="L113" s="32"/>
    </row>
    <row r="114" spans="1:12" ht="39" customHeight="1">
      <c r="A114" s="54"/>
      <c r="B114" s="159" t="s">
        <v>88</v>
      </c>
      <c r="C114" s="359"/>
      <c r="D114" s="360"/>
      <c r="E114" s="24"/>
      <c r="F114" s="364"/>
      <c r="G114" s="176" t="s">
        <v>88</v>
      </c>
      <c r="H114" s="359"/>
      <c r="I114" s="360"/>
      <c r="J114" s="24"/>
      <c r="K114" s="364"/>
      <c r="L114" s="32"/>
    </row>
    <row r="115" spans="1:12" ht="39" customHeight="1">
      <c r="A115" s="54"/>
      <c r="B115" s="159" t="s">
        <v>89</v>
      </c>
      <c r="C115" s="359"/>
      <c r="D115" s="360"/>
      <c r="E115" s="24"/>
      <c r="F115" s="362"/>
      <c r="G115" s="175" t="s">
        <v>89</v>
      </c>
      <c r="H115" s="359"/>
      <c r="I115" s="360"/>
      <c r="J115" s="24"/>
      <c r="K115" s="362"/>
      <c r="L115" s="32"/>
    </row>
    <row r="116" spans="1:12" ht="40.049999999999997" customHeight="1">
      <c r="A116" s="54"/>
      <c r="B116" s="159" t="s">
        <v>90</v>
      </c>
      <c r="C116" s="359"/>
      <c r="D116" s="360"/>
      <c r="E116" s="24"/>
      <c r="F116" s="362"/>
      <c r="G116" s="174" t="s">
        <v>90</v>
      </c>
      <c r="H116" s="359"/>
      <c r="I116" s="360"/>
      <c r="J116" s="24"/>
      <c r="K116" s="362"/>
      <c r="L116" s="32"/>
    </row>
    <row r="117" spans="1:12" ht="32.700000000000003" customHeight="1" thickBot="1">
      <c r="A117" s="54"/>
      <c r="B117" s="68" t="s">
        <v>91</v>
      </c>
      <c r="C117" s="365"/>
      <c r="D117" s="366"/>
      <c r="E117" s="367"/>
      <c r="F117" s="368"/>
      <c r="G117" s="173" t="s">
        <v>91</v>
      </c>
      <c r="H117" s="365"/>
      <c r="I117" s="366"/>
      <c r="J117" s="367"/>
      <c r="K117" s="368"/>
      <c r="L117" s="32"/>
    </row>
    <row r="118" spans="1:12" ht="32.700000000000003" customHeight="1" thickBot="1">
      <c r="A118" s="41"/>
      <c r="B118" s="185"/>
      <c r="C118" s="145"/>
      <c r="D118" s="45"/>
      <c r="E118" s="45"/>
      <c r="F118" s="45"/>
      <c r="G118" s="45"/>
      <c r="H118" s="186"/>
      <c r="I118" s="187"/>
      <c r="J118" s="45"/>
      <c r="K118" s="188"/>
      <c r="L118" s="32"/>
    </row>
    <row r="119" spans="1:12" ht="32.700000000000003" customHeight="1" thickBot="1">
      <c r="A119" s="64" t="s">
        <v>82</v>
      </c>
      <c r="B119" s="165"/>
      <c r="C119" s="189" t="s">
        <v>148</v>
      </c>
      <c r="D119" s="190" t="s">
        <v>149</v>
      </c>
      <c r="E119" s="190" t="s">
        <v>150</v>
      </c>
      <c r="F119" s="190" t="s">
        <v>151</v>
      </c>
      <c r="G119" s="191"/>
      <c r="H119" s="192" t="s">
        <v>152</v>
      </c>
      <c r="I119" s="190" t="s">
        <v>153</v>
      </c>
      <c r="J119" s="190" t="s">
        <v>154</v>
      </c>
      <c r="K119" s="193" t="s">
        <v>155</v>
      </c>
      <c r="L119" s="32"/>
    </row>
    <row r="120" spans="1:12" ht="32.700000000000003" customHeight="1">
      <c r="A120" s="184" t="s">
        <v>73</v>
      </c>
      <c r="B120" s="69" t="s">
        <v>83</v>
      </c>
      <c r="C120" s="356"/>
      <c r="D120" s="357"/>
      <c r="E120" s="357"/>
      <c r="F120" s="358"/>
      <c r="G120" s="183" t="s">
        <v>83</v>
      </c>
      <c r="H120" s="356"/>
      <c r="I120" s="357"/>
      <c r="J120" s="357"/>
      <c r="K120" s="358"/>
      <c r="L120" s="32"/>
    </row>
    <row r="121" spans="1:12" ht="32.700000000000003" customHeight="1">
      <c r="A121" s="182" t="s">
        <v>75</v>
      </c>
      <c r="B121" s="159" t="s">
        <v>84</v>
      </c>
      <c r="C121" s="359"/>
      <c r="D121" s="360"/>
      <c r="E121" s="360"/>
      <c r="F121" s="361"/>
      <c r="G121" s="181" t="s">
        <v>84</v>
      </c>
      <c r="H121" s="359"/>
      <c r="I121" s="360"/>
      <c r="J121" s="360"/>
      <c r="K121" s="361"/>
      <c r="L121" s="32"/>
    </row>
    <row r="122" spans="1:12" ht="32.700000000000003" customHeight="1">
      <c r="A122" s="180" t="s">
        <v>77</v>
      </c>
      <c r="B122" s="159" t="s">
        <v>85</v>
      </c>
      <c r="C122" s="359"/>
      <c r="D122" s="360"/>
      <c r="E122" s="24"/>
      <c r="F122" s="362"/>
      <c r="G122" s="179" t="s">
        <v>85</v>
      </c>
      <c r="H122" s="359"/>
      <c r="I122" s="360"/>
      <c r="J122" s="24"/>
      <c r="K122" s="362"/>
      <c r="L122" s="32"/>
    </row>
    <row r="123" spans="1:12" ht="40.049999999999997" customHeight="1">
      <c r="A123" s="178" t="s">
        <v>79</v>
      </c>
      <c r="B123" s="159" t="s">
        <v>86</v>
      </c>
      <c r="C123" s="359"/>
      <c r="D123" s="360"/>
      <c r="E123" s="24"/>
      <c r="F123" s="362"/>
      <c r="G123" s="176" t="s">
        <v>86</v>
      </c>
      <c r="H123" s="359"/>
      <c r="I123" s="360"/>
      <c r="J123" s="24"/>
      <c r="K123" s="362"/>
      <c r="L123" s="32"/>
    </row>
    <row r="124" spans="1:12" ht="40.950000000000003" customHeight="1">
      <c r="A124" s="41"/>
      <c r="B124" s="159" t="s">
        <v>87</v>
      </c>
      <c r="C124" s="359"/>
      <c r="D124" s="360"/>
      <c r="E124" s="360"/>
      <c r="F124" s="363"/>
      <c r="G124" s="177" t="s">
        <v>87</v>
      </c>
      <c r="H124" s="359"/>
      <c r="I124" s="360"/>
      <c r="J124" s="360"/>
      <c r="K124" s="363"/>
      <c r="L124" s="32"/>
    </row>
    <row r="125" spans="1:12" ht="37.950000000000003" customHeight="1">
      <c r="A125" s="41"/>
      <c r="B125" s="159" t="s">
        <v>88</v>
      </c>
      <c r="C125" s="359"/>
      <c r="D125" s="360"/>
      <c r="E125" s="24"/>
      <c r="F125" s="364"/>
      <c r="G125" s="176" t="s">
        <v>88</v>
      </c>
      <c r="H125" s="359"/>
      <c r="I125" s="360"/>
      <c r="J125" s="24"/>
      <c r="K125" s="364"/>
      <c r="L125" s="32"/>
    </row>
    <row r="126" spans="1:12" ht="39" customHeight="1">
      <c r="A126" s="41"/>
      <c r="B126" s="159" t="s">
        <v>89</v>
      </c>
      <c r="C126" s="359"/>
      <c r="D126" s="360"/>
      <c r="E126" s="24"/>
      <c r="F126" s="362"/>
      <c r="G126" s="175" t="s">
        <v>89</v>
      </c>
      <c r="H126" s="359"/>
      <c r="I126" s="360"/>
      <c r="J126" s="24"/>
      <c r="K126" s="362"/>
      <c r="L126" s="32"/>
    </row>
    <row r="127" spans="1:12" ht="40.049999999999997" customHeight="1">
      <c r="A127" s="41"/>
      <c r="B127" s="159" t="s">
        <v>90</v>
      </c>
      <c r="C127" s="359"/>
      <c r="D127" s="360"/>
      <c r="E127" s="24"/>
      <c r="F127" s="362"/>
      <c r="G127" s="174" t="s">
        <v>90</v>
      </c>
      <c r="H127" s="359"/>
      <c r="I127" s="360"/>
      <c r="J127" s="24"/>
      <c r="K127" s="362"/>
      <c r="L127" s="32"/>
    </row>
    <row r="128" spans="1:12" ht="32.700000000000003" customHeight="1" thickBot="1">
      <c r="A128" s="41"/>
      <c r="B128" s="68" t="s">
        <v>91</v>
      </c>
      <c r="C128" s="365"/>
      <c r="D128" s="366"/>
      <c r="E128" s="367"/>
      <c r="F128" s="368"/>
      <c r="G128" s="173" t="s">
        <v>91</v>
      </c>
      <c r="H128" s="365"/>
      <c r="I128" s="366"/>
      <c r="J128" s="367"/>
      <c r="K128" s="368"/>
      <c r="L128" s="32"/>
    </row>
    <row r="129" spans="1:12" ht="32.700000000000003" customHeight="1">
      <c r="A129" s="41"/>
      <c r="B129" s="165"/>
      <c r="C129" s="166"/>
      <c r="D129" s="167"/>
      <c r="E129" s="167"/>
      <c r="F129" s="168"/>
      <c r="G129" s="168"/>
      <c r="H129" s="169"/>
      <c r="I129" s="170"/>
      <c r="J129" s="30"/>
      <c r="K129" s="31"/>
      <c r="L129" s="32"/>
    </row>
    <row r="130" spans="1:12" ht="21.75" customHeight="1" thickBot="1">
      <c r="A130" s="27"/>
      <c r="B130" s="171"/>
      <c r="C130" s="155"/>
      <c r="D130" s="155"/>
      <c r="E130" s="29"/>
      <c r="F130" s="29"/>
      <c r="G130" s="29"/>
      <c r="H130" s="29"/>
      <c r="I130" s="30"/>
      <c r="J130" s="30"/>
      <c r="K130" s="31"/>
      <c r="L130" s="32"/>
    </row>
    <row r="131" spans="1:12" ht="21.75" customHeight="1" thickBot="1">
      <c r="A131" s="64" t="s">
        <v>92</v>
      </c>
      <c r="B131" s="120"/>
      <c r="C131" s="121" t="s">
        <v>93</v>
      </c>
      <c r="D131" s="172" t="s">
        <v>94</v>
      </c>
      <c r="E131" s="93"/>
      <c r="F131" s="30"/>
      <c r="G131" s="30"/>
      <c r="H131" s="30"/>
      <c r="I131" s="30"/>
      <c r="J131" s="30"/>
      <c r="K131" s="31"/>
      <c r="L131" s="32"/>
    </row>
    <row r="132" spans="1:12" ht="32.700000000000003" customHeight="1">
      <c r="A132" s="54"/>
      <c r="B132" s="57" t="s">
        <v>95</v>
      </c>
      <c r="C132" s="369"/>
      <c r="D132" s="370"/>
      <c r="E132" s="40"/>
      <c r="F132" s="30"/>
      <c r="G132" s="30"/>
      <c r="H132" s="30"/>
      <c r="I132" s="30"/>
      <c r="J132" s="30"/>
      <c r="K132" s="31"/>
      <c r="L132" s="32"/>
    </row>
    <row r="133" spans="1:12" ht="20.7" customHeight="1" thickBot="1">
      <c r="A133" s="54"/>
      <c r="B133" s="56" t="s">
        <v>96</v>
      </c>
      <c r="C133" s="371"/>
      <c r="D133" s="372"/>
      <c r="E133" s="40"/>
      <c r="F133" s="30"/>
      <c r="G133" s="30"/>
      <c r="H133" s="30"/>
      <c r="I133" s="30"/>
      <c r="J133" s="30"/>
      <c r="K133" s="31"/>
      <c r="L133" s="32"/>
    </row>
    <row r="134" spans="1:12" ht="21.75" customHeight="1" thickBot="1">
      <c r="A134" s="54"/>
      <c r="B134" s="56" t="s">
        <v>97</v>
      </c>
      <c r="C134" s="371"/>
      <c r="D134" s="164"/>
      <c r="E134" s="40"/>
      <c r="F134" s="30"/>
      <c r="G134" s="30"/>
      <c r="H134" s="30"/>
      <c r="I134" s="30"/>
      <c r="J134" s="30"/>
      <c r="K134" s="31"/>
      <c r="L134" s="32"/>
    </row>
    <row r="135" spans="1:12" ht="33.75" customHeight="1" thickBot="1">
      <c r="A135" s="54"/>
      <c r="B135" s="56" t="s">
        <v>98</v>
      </c>
      <c r="C135" s="371"/>
      <c r="D135" s="164"/>
      <c r="E135" s="40"/>
      <c r="F135" s="30"/>
      <c r="G135" s="30"/>
      <c r="H135" s="30"/>
      <c r="I135" s="30"/>
      <c r="J135" s="30"/>
      <c r="K135" s="31"/>
      <c r="L135" s="32"/>
    </row>
    <row r="136" spans="1:12" ht="33.75" customHeight="1" thickBot="1">
      <c r="A136" s="54"/>
      <c r="B136" s="55" t="s">
        <v>99</v>
      </c>
      <c r="C136" s="373"/>
      <c r="D136" s="163"/>
      <c r="E136" s="40"/>
      <c r="F136" s="30"/>
      <c r="G136" s="30"/>
      <c r="H136" s="30"/>
      <c r="I136" s="30"/>
      <c r="J136" s="30"/>
      <c r="K136" s="31"/>
      <c r="L136" s="32"/>
    </row>
    <row r="137" spans="1:12" ht="21.75" customHeight="1" thickBot="1">
      <c r="A137" s="27"/>
      <c r="B137" s="117"/>
      <c r="C137" s="111"/>
      <c r="D137" s="45"/>
      <c r="E137" s="51"/>
      <c r="F137" s="30"/>
      <c r="G137" s="30"/>
      <c r="H137" s="30"/>
      <c r="I137" s="30"/>
      <c r="J137" s="30"/>
      <c r="K137" s="31"/>
      <c r="L137" s="32"/>
    </row>
    <row r="138" spans="1:12" ht="21.75" customHeight="1" thickBot="1">
      <c r="A138" s="64" t="s">
        <v>100</v>
      </c>
      <c r="B138" s="77"/>
      <c r="C138" s="160" t="s">
        <v>1</v>
      </c>
      <c r="D138" s="161"/>
      <c r="E138" s="162"/>
      <c r="F138" s="40"/>
      <c r="G138" s="30"/>
      <c r="H138" s="30"/>
      <c r="I138" s="30"/>
      <c r="J138" s="30"/>
      <c r="K138" s="31"/>
      <c r="L138" s="32"/>
    </row>
    <row r="139" spans="1:12" ht="20.7" customHeight="1">
      <c r="A139" s="54"/>
      <c r="B139" s="412" t="s">
        <v>4</v>
      </c>
      <c r="C139" s="374"/>
      <c r="D139" s="157"/>
      <c r="E139" s="158"/>
      <c r="F139" s="40"/>
      <c r="G139" s="30"/>
      <c r="H139" s="30"/>
      <c r="I139" s="30"/>
      <c r="J139" s="30"/>
      <c r="K139" s="31"/>
      <c r="L139" s="32"/>
    </row>
    <row r="140" spans="1:12" ht="19.95" customHeight="1">
      <c r="A140" s="54"/>
      <c r="B140" s="243" t="s">
        <v>6</v>
      </c>
      <c r="C140" s="375"/>
      <c r="D140" s="157"/>
      <c r="E140" s="158"/>
      <c r="F140" s="40"/>
      <c r="G140" s="30"/>
      <c r="H140" s="30"/>
      <c r="I140" s="30"/>
      <c r="J140" s="30"/>
      <c r="K140" s="31"/>
      <c r="L140" s="32"/>
    </row>
    <row r="141" spans="1:12" ht="19.95" customHeight="1">
      <c r="A141" s="54"/>
      <c r="B141" s="243" t="s">
        <v>8</v>
      </c>
      <c r="C141" s="375"/>
      <c r="D141" s="157"/>
      <c r="E141" s="158"/>
      <c r="F141" s="40"/>
      <c r="G141" s="30"/>
      <c r="H141" s="30"/>
      <c r="I141" s="30"/>
      <c r="J141" s="30"/>
      <c r="K141" s="31"/>
      <c r="L141" s="32"/>
    </row>
    <row r="142" spans="1:12" ht="19.95" customHeight="1">
      <c r="A142" s="54"/>
      <c r="B142" s="243" t="s">
        <v>10</v>
      </c>
      <c r="C142" s="375"/>
      <c r="D142" s="157"/>
      <c r="E142" s="158"/>
      <c r="F142" s="40"/>
      <c r="G142" s="30"/>
      <c r="H142" s="30"/>
      <c r="I142" s="30"/>
      <c r="J142" s="30"/>
      <c r="K142" s="31"/>
      <c r="L142" s="32"/>
    </row>
    <row r="143" spans="1:12" ht="19.95" customHeight="1">
      <c r="A143" s="54"/>
      <c r="B143" s="243" t="s">
        <v>12</v>
      </c>
      <c r="C143" s="375"/>
      <c r="D143" s="157"/>
      <c r="E143" s="158"/>
      <c r="F143" s="40"/>
      <c r="G143" s="30"/>
      <c r="H143" s="30"/>
      <c r="I143" s="30"/>
      <c r="J143" s="30"/>
      <c r="K143" s="31"/>
      <c r="L143" s="32"/>
    </row>
    <row r="144" spans="1:12" ht="20.7" customHeight="1" thickBot="1">
      <c r="A144" s="54"/>
      <c r="B144" s="413" t="s">
        <v>14</v>
      </c>
      <c r="C144" s="376"/>
      <c r="D144" s="157"/>
      <c r="E144" s="158"/>
      <c r="F144" s="40"/>
      <c r="G144" s="30"/>
      <c r="H144" s="30"/>
      <c r="I144" s="30"/>
      <c r="J144" s="30"/>
      <c r="K144" s="31"/>
      <c r="L144" s="32"/>
    </row>
    <row r="145" spans="1:12" ht="21.75" customHeight="1" thickBot="1">
      <c r="A145" s="27"/>
      <c r="B145" s="117"/>
      <c r="C145" s="155"/>
      <c r="D145" s="45"/>
      <c r="E145" s="29"/>
      <c r="F145" s="30"/>
      <c r="G145" s="30"/>
      <c r="H145" s="30"/>
      <c r="I145" s="30"/>
      <c r="J145" s="30"/>
      <c r="K145" s="31"/>
      <c r="L145" s="32"/>
    </row>
    <row r="146" spans="1:12" ht="33.75" customHeight="1" thickBot="1">
      <c r="A146" s="64" t="s">
        <v>192</v>
      </c>
      <c r="B146" s="120"/>
      <c r="C146" s="114" t="s">
        <v>101</v>
      </c>
      <c r="D146" s="78" t="s">
        <v>102</v>
      </c>
      <c r="E146" s="156"/>
      <c r="F146" s="30"/>
      <c r="G146" s="30"/>
      <c r="H146" s="30"/>
      <c r="I146" s="30"/>
      <c r="J146" s="30"/>
      <c r="K146" s="31"/>
      <c r="L146" s="32"/>
    </row>
    <row r="147" spans="1:12" ht="20.7" customHeight="1">
      <c r="A147" s="54"/>
      <c r="B147" s="116" t="s">
        <v>4</v>
      </c>
      <c r="C147" s="369"/>
      <c r="D147" s="370"/>
      <c r="E147" s="40"/>
      <c r="F147" s="30"/>
      <c r="G147" s="30"/>
      <c r="H147" s="30"/>
      <c r="I147" s="30"/>
      <c r="J147" s="30"/>
      <c r="K147" s="31"/>
      <c r="L147" s="32"/>
    </row>
    <row r="148" spans="1:12" ht="19.95" customHeight="1">
      <c r="A148" s="54"/>
      <c r="B148" s="290" t="s">
        <v>6</v>
      </c>
      <c r="C148" s="371"/>
      <c r="D148" s="375"/>
      <c r="E148" s="40"/>
      <c r="F148" s="30"/>
      <c r="G148" s="30"/>
      <c r="H148" s="30"/>
      <c r="I148" s="30"/>
      <c r="J148" s="30"/>
      <c r="K148" s="31"/>
      <c r="L148" s="32"/>
    </row>
    <row r="149" spans="1:12" ht="19.95" customHeight="1">
      <c r="A149" s="54"/>
      <c r="B149" s="290" t="s">
        <v>8</v>
      </c>
      <c r="C149" s="371"/>
      <c r="D149" s="375"/>
      <c r="E149" s="40"/>
      <c r="F149" s="30"/>
      <c r="G149" s="30"/>
      <c r="H149" s="30"/>
      <c r="I149" s="30"/>
      <c r="J149" s="30"/>
      <c r="K149" s="31"/>
      <c r="L149" s="32"/>
    </row>
    <row r="150" spans="1:12" ht="19.95" customHeight="1">
      <c r="A150" s="54"/>
      <c r="B150" s="290" t="s">
        <v>10</v>
      </c>
      <c r="C150" s="371"/>
      <c r="D150" s="375"/>
      <c r="E150" s="40"/>
      <c r="F150" s="30"/>
      <c r="G150" s="30"/>
      <c r="H150" s="30"/>
      <c r="I150" s="30"/>
      <c r="J150" s="30"/>
      <c r="K150" s="31"/>
      <c r="L150" s="32"/>
    </row>
    <row r="151" spans="1:12" ht="19.95" customHeight="1">
      <c r="A151" s="54"/>
      <c r="B151" s="290" t="s">
        <v>12</v>
      </c>
      <c r="C151" s="371"/>
      <c r="D151" s="375"/>
      <c r="E151" s="40"/>
      <c r="F151" s="30"/>
      <c r="G151" s="30"/>
      <c r="H151" s="30"/>
      <c r="I151" s="30"/>
      <c r="J151" s="30"/>
      <c r="K151" s="31"/>
      <c r="L151" s="32"/>
    </row>
    <row r="152" spans="1:12" ht="20.7" customHeight="1" thickBot="1">
      <c r="A152" s="54"/>
      <c r="B152" s="287" t="s">
        <v>14</v>
      </c>
      <c r="C152" s="373"/>
      <c r="D152" s="376"/>
      <c r="E152" s="40"/>
      <c r="F152" s="30"/>
      <c r="G152" s="30"/>
      <c r="H152" s="30"/>
      <c r="I152" s="30"/>
      <c r="J152" s="30"/>
      <c r="K152" s="31"/>
      <c r="L152" s="32"/>
    </row>
    <row r="153" spans="1:12" ht="21.75" customHeight="1">
      <c r="A153" s="27"/>
      <c r="B153" s="149"/>
      <c r="C153" s="150"/>
      <c r="D153" s="151"/>
      <c r="E153" s="76"/>
      <c r="F153" s="30"/>
      <c r="G153" s="30"/>
      <c r="H153" s="30"/>
      <c r="I153" s="30"/>
      <c r="J153" s="30"/>
      <c r="K153" s="31"/>
      <c r="L153" s="32"/>
    </row>
    <row r="154" spans="1:12" ht="33.75" customHeight="1" thickBot="1">
      <c r="A154" s="152" t="s">
        <v>103</v>
      </c>
      <c r="B154" s="101"/>
      <c r="C154" s="153"/>
      <c r="D154" s="153"/>
      <c r="E154" s="154"/>
      <c r="F154" s="40"/>
      <c r="G154" s="30"/>
      <c r="H154" s="30"/>
      <c r="I154" s="30"/>
      <c r="J154" s="30"/>
      <c r="K154" s="31"/>
      <c r="L154" s="32"/>
    </row>
    <row r="155" spans="1:12" ht="20.7" customHeight="1" thickBot="1">
      <c r="A155" s="41"/>
      <c r="C155" s="134" t="s">
        <v>160</v>
      </c>
      <c r="D155" s="134" t="s">
        <v>166</v>
      </c>
      <c r="E155" s="97"/>
      <c r="F155" s="40"/>
      <c r="G155" s="30"/>
      <c r="H155" s="30"/>
      <c r="I155" s="30"/>
      <c r="J155" s="30"/>
      <c r="K155" s="31"/>
      <c r="L155" s="32"/>
    </row>
    <row r="156" spans="1:12" ht="24" customHeight="1" thickBot="1">
      <c r="A156" s="41"/>
      <c r="B156" s="53" t="s">
        <v>167</v>
      </c>
      <c r="C156" s="17"/>
      <c r="D156" s="18"/>
      <c r="E156" s="97"/>
      <c r="F156" s="40"/>
      <c r="G156" s="30"/>
      <c r="H156" s="30"/>
      <c r="I156" s="30"/>
      <c r="J156" s="30"/>
      <c r="K156" s="31"/>
      <c r="L156" s="32"/>
    </row>
    <row r="157" spans="1:12" ht="24" customHeight="1" thickBot="1">
      <c r="A157" s="41"/>
      <c r="B157" s="53" t="s">
        <v>167</v>
      </c>
      <c r="C157" s="17"/>
      <c r="D157" s="18"/>
      <c r="E157" s="97"/>
      <c r="F157" s="40"/>
      <c r="G157" s="30"/>
      <c r="H157" s="30"/>
      <c r="I157" s="30"/>
      <c r="J157" s="30"/>
      <c r="K157" s="31"/>
      <c r="L157" s="32"/>
    </row>
    <row r="158" spans="1:12" ht="19.95" customHeight="1" thickBot="1">
      <c r="A158" s="41"/>
      <c r="B158" s="138"/>
      <c r="C158" s="32"/>
      <c r="D158" s="32"/>
      <c r="E158" s="148"/>
      <c r="F158" s="76"/>
      <c r="G158" s="30"/>
      <c r="H158" s="30"/>
      <c r="I158" s="30"/>
      <c r="J158" s="30"/>
      <c r="K158" s="31"/>
      <c r="L158" s="32"/>
    </row>
    <row r="159" spans="1:12" ht="22.95" customHeight="1" thickBot="1">
      <c r="A159" s="41"/>
      <c r="C159" s="134" t="s">
        <v>160</v>
      </c>
      <c r="D159" s="134" t="s">
        <v>160</v>
      </c>
      <c r="E159" s="134" t="s">
        <v>160</v>
      </c>
      <c r="F159" s="97"/>
      <c r="G159" s="40"/>
      <c r="H159" s="30"/>
      <c r="I159" s="30"/>
      <c r="J159" s="30"/>
      <c r="K159" s="31"/>
      <c r="L159" s="32"/>
    </row>
    <row r="160" spans="1:12" ht="30" customHeight="1" thickBot="1">
      <c r="A160" s="147"/>
      <c r="B160" s="53" t="s">
        <v>162</v>
      </c>
      <c r="C160" s="17"/>
      <c r="D160" s="17"/>
      <c r="E160" s="17"/>
      <c r="F160" s="145"/>
      <c r="G160" s="51"/>
      <c r="H160" s="51"/>
      <c r="I160" s="51"/>
      <c r="J160" s="51"/>
      <c r="K160" s="146"/>
      <c r="L160" s="32"/>
    </row>
    <row r="161" spans="1:12" s="141" customFormat="1" ht="30" customHeight="1" thickBot="1">
      <c r="A161" s="142"/>
      <c r="B161" s="138"/>
      <c r="C161" s="143"/>
      <c r="D161" s="143"/>
      <c r="E161" s="143"/>
      <c r="F161" s="101"/>
      <c r="G161" s="101"/>
      <c r="H161" s="101"/>
      <c r="I161" s="101"/>
      <c r="J161" s="101"/>
      <c r="K161" s="101"/>
      <c r="L161" s="101"/>
    </row>
    <row r="162" spans="1:12" s="141" customFormat="1" ht="30" customHeight="1" thickBot="1">
      <c r="A162" s="142"/>
      <c r="B162" s="144"/>
      <c r="C162" s="134" t="s">
        <v>160</v>
      </c>
      <c r="D162" s="134" t="s">
        <v>160</v>
      </c>
      <c r="E162" s="134" t="s">
        <v>160</v>
      </c>
      <c r="F162" s="101"/>
      <c r="G162" s="101"/>
      <c r="H162" s="101"/>
      <c r="I162" s="101"/>
      <c r="J162" s="101"/>
      <c r="K162" s="101"/>
      <c r="L162" s="101"/>
    </row>
    <row r="163" spans="1:12" s="141" customFormat="1" ht="30" customHeight="1" thickBot="1">
      <c r="A163" s="100"/>
      <c r="B163" s="53" t="s">
        <v>193</v>
      </c>
      <c r="C163" s="17"/>
      <c r="D163" s="17"/>
      <c r="E163" s="17"/>
      <c r="F163" s="101"/>
      <c r="G163" s="101"/>
      <c r="H163" s="101"/>
      <c r="I163" s="101"/>
      <c r="J163" s="101"/>
      <c r="K163" s="101"/>
      <c r="L163" s="101"/>
    </row>
    <row r="164" spans="1:12" ht="20.7" customHeight="1" thickBot="1">
      <c r="A164" s="137"/>
      <c r="B164" s="138"/>
      <c r="C164" s="32"/>
      <c r="D164" s="32"/>
      <c r="E164" s="43"/>
      <c r="F164" s="59"/>
      <c r="G164" s="29"/>
      <c r="H164" s="29"/>
      <c r="I164" s="29"/>
      <c r="J164" s="29"/>
      <c r="K164" s="139"/>
      <c r="L164" s="32"/>
    </row>
    <row r="165" spans="1:12" ht="30" customHeight="1" thickBot="1">
      <c r="A165" s="41"/>
      <c r="B165" s="140"/>
      <c r="C165" s="47" t="s">
        <v>160</v>
      </c>
      <c r="D165" s="131" t="s">
        <v>161</v>
      </c>
      <c r="E165" s="97"/>
      <c r="F165" s="40"/>
      <c r="G165" s="30"/>
      <c r="H165" s="30"/>
      <c r="I165" s="30"/>
      <c r="J165" s="30"/>
      <c r="K165" s="31"/>
      <c r="L165" s="32"/>
    </row>
    <row r="166" spans="1:12" ht="20.7" customHeight="1" thickBot="1">
      <c r="A166" s="41"/>
      <c r="B166" s="53" t="s">
        <v>159</v>
      </c>
      <c r="C166" s="377"/>
      <c r="D166" s="378"/>
      <c r="E166" s="97"/>
      <c r="F166" s="40"/>
      <c r="G166" s="30"/>
      <c r="H166" s="30"/>
      <c r="I166" s="30"/>
      <c r="J166" s="30"/>
      <c r="K166" s="31"/>
      <c r="L166" s="32"/>
    </row>
    <row r="167" spans="1:12" ht="20.7" customHeight="1" thickBot="1">
      <c r="A167" s="41"/>
      <c r="B167" s="133"/>
      <c r="E167" s="101"/>
      <c r="F167" s="40"/>
      <c r="G167" s="30"/>
      <c r="H167" s="30"/>
      <c r="I167" s="30"/>
      <c r="J167" s="30"/>
      <c r="K167" s="31"/>
      <c r="L167" s="32"/>
    </row>
    <row r="168" spans="1:12" ht="22.95" customHeight="1" thickBot="1">
      <c r="A168" s="41"/>
      <c r="C168" s="134" t="s">
        <v>160</v>
      </c>
      <c r="D168" s="134" t="s">
        <v>165</v>
      </c>
      <c r="E168" s="135"/>
      <c r="F168" s="136"/>
      <c r="G168" s="30"/>
      <c r="H168" s="30"/>
      <c r="I168" s="30"/>
      <c r="J168" s="30"/>
      <c r="K168" s="31"/>
      <c r="L168" s="32"/>
    </row>
    <row r="169" spans="1:12" ht="42" customHeight="1" thickBot="1">
      <c r="A169" s="41"/>
      <c r="B169" s="132" t="s">
        <v>163</v>
      </c>
      <c r="C169" s="17"/>
      <c r="D169" s="18"/>
      <c r="E169" s="97"/>
      <c r="F169" s="59"/>
      <c r="G169" s="30"/>
      <c r="H169" s="30"/>
      <c r="I169" s="30"/>
      <c r="J169" s="30"/>
      <c r="K169" s="31"/>
      <c r="L169" s="32"/>
    </row>
    <row r="170" spans="1:12" ht="43.05" customHeight="1" thickBot="1">
      <c r="A170" s="41"/>
      <c r="B170" s="53" t="s">
        <v>164</v>
      </c>
      <c r="C170" s="379"/>
      <c r="D170" s="380"/>
      <c r="E170" s="102"/>
      <c r="F170" s="40"/>
      <c r="G170" s="30"/>
      <c r="H170" s="30"/>
      <c r="I170" s="30"/>
      <c r="J170" s="30"/>
      <c r="K170" s="31"/>
      <c r="L170" s="32"/>
    </row>
    <row r="171" spans="1:12" ht="21.75" customHeight="1" thickBot="1">
      <c r="A171" s="41"/>
      <c r="B171" s="43"/>
      <c r="C171" s="129"/>
      <c r="D171" s="129"/>
      <c r="E171" s="130"/>
      <c r="F171" s="40"/>
      <c r="G171" s="30"/>
      <c r="H171" s="30"/>
      <c r="I171" s="30"/>
      <c r="J171" s="30"/>
      <c r="K171" s="31"/>
      <c r="L171" s="32"/>
    </row>
    <row r="172" spans="1:12" ht="28.05" customHeight="1" thickBot="1">
      <c r="A172" s="41" t="s">
        <v>168</v>
      </c>
      <c r="B172" s="32"/>
      <c r="C172" s="46" t="s">
        <v>171</v>
      </c>
      <c r="D172" s="47" t="s">
        <v>170</v>
      </c>
      <c r="E172" s="131" t="s">
        <v>172</v>
      </c>
      <c r="F172" s="40"/>
      <c r="G172" s="30"/>
      <c r="H172" s="30"/>
      <c r="I172" s="30"/>
      <c r="J172" s="30"/>
      <c r="K172" s="31"/>
      <c r="L172" s="32"/>
    </row>
    <row r="173" spans="1:12" ht="30" customHeight="1" thickBot="1">
      <c r="A173" s="41"/>
      <c r="B173" s="127" t="s">
        <v>169</v>
      </c>
      <c r="C173" s="25"/>
      <c r="D173" s="17"/>
      <c r="E173" s="18"/>
      <c r="F173" s="40"/>
      <c r="G173" s="30"/>
      <c r="H173" s="30"/>
      <c r="I173" s="30"/>
      <c r="J173" s="30"/>
      <c r="K173" s="31"/>
      <c r="L173" s="32"/>
    </row>
    <row r="174" spans="1:12" ht="28.05" customHeight="1" thickBot="1">
      <c r="A174" s="41"/>
      <c r="B174" s="127" t="s">
        <v>173</v>
      </c>
      <c r="C174" s="25"/>
      <c r="D174" s="17"/>
      <c r="E174" s="18"/>
      <c r="F174" s="40"/>
      <c r="G174" s="30"/>
      <c r="H174" s="30"/>
      <c r="I174" s="30"/>
      <c r="J174" s="30"/>
      <c r="K174" s="31"/>
      <c r="L174" s="32"/>
    </row>
    <row r="175" spans="1:12" ht="31.05" customHeight="1" thickBot="1">
      <c r="A175" s="41"/>
      <c r="B175" s="128" t="s">
        <v>174</v>
      </c>
      <c r="C175" s="25"/>
      <c r="D175" s="17"/>
      <c r="E175" s="18"/>
      <c r="F175" s="40"/>
      <c r="G175" s="30"/>
      <c r="H175" s="30"/>
      <c r="I175" s="30"/>
      <c r="J175" s="30"/>
      <c r="K175" s="31"/>
      <c r="L175" s="32"/>
    </row>
    <row r="176" spans="1:12" ht="30" customHeight="1" thickBot="1">
      <c r="A176" s="41"/>
      <c r="B176" s="127" t="s">
        <v>175</v>
      </c>
      <c r="C176" s="25"/>
      <c r="D176" s="17"/>
      <c r="E176" s="18"/>
      <c r="F176" s="40"/>
      <c r="G176" s="30"/>
      <c r="H176" s="30"/>
      <c r="I176" s="30"/>
      <c r="J176" s="30"/>
      <c r="K176" s="31"/>
      <c r="L176" s="32"/>
    </row>
    <row r="177" spans="1:12" ht="34.950000000000003" customHeight="1" thickBot="1">
      <c r="A177" s="41"/>
      <c r="B177" s="52" t="s">
        <v>176</v>
      </c>
      <c r="C177" s="17"/>
      <c r="D177" s="17"/>
      <c r="E177" s="18"/>
      <c r="F177" s="40"/>
      <c r="G177" s="30"/>
      <c r="H177" s="30"/>
      <c r="I177" s="30"/>
      <c r="J177" s="30"/>
      <c r="K177" s="31"/>
      <c r="L177" s="32"/>
    </row>
    <row r="178" spans="1:12" ht="19.95" customHeight="1">
      <c r="A178" s="41"/>
      <c r="B178" s="122"/>
      <c r="C178" s="123"/>
      <c r="D178" s="123"/>
      <c r="E178" s="123"/>
      <c r="F178" s="40"/>
      <c r="G178" s="30"/>
      <c r="H178" s="30"/>
      <c r="I178" s="30"/>
      <c r="J178" s="30"/>
      <c r="K178" s="31"/>
      <c r="L178" s="32"/>
    </row>
    <row r="179" spans="1:12" ht="21.75" customHeight="1" thickBot="1">
      <c r="A179" s="27"/>
      <c r="B179" s="124"/>
      <c r="C179" s="125"/>
      <c r="D179" s="126"/>
      <c r="E179" s="126"/>
      <c r="F179" s="40"/>
      <c r="G179" s="30"/>
      <c r="H179" s="30"/>
      <c r="I179" s="30"/>
      <c r="J179" s="30"/>
      <c r="K179" s="31"/>
      <c r="L179" s="32"/>
    </row>
    <row r="180" spans="1:12" ht="21.75" customHeight="1" thickBot="1">
      <c r="A180" s="64" t="s">
        <v>104</v>
      </c>
      <c r="B180" s="120"/>
      <c r="C180" s="121" t="s">
        <v>105</v>
      </c>
      <c r="D180" s="121" t="s">
        <v>106</v>
      </c>
      <c r="E180" s="121" t="s">
        <v>107</v>
      </c>
      <c r="F180" s="93"/>
      <c r="G180" s="30"/>
      <c r="H180" s="30"/>
      <c r="I180" s="30"/>
      <c r="J180" s="30"/>
      <c r="K180" s="31"/>
      <c r="L180" s="32"/>
    </row>
    <row r="181" spans="1:12" ht="20.7" customHeight="1">
      <c r="A181" s="54"/>
      <c r="B181" s="116" t="s">
        <v>4</v>
      </c>
      <c r="C181" s="21"/>
      <c r="D181" s="21"/>
      <c r="E181" s="21"/>
      <c r="F181" s="93"/>
      <c r="G181" s="30"/>
      <c r="H181" s="30"/>
      <c r="I181" s="30"/>
      <c r="J181" s="30"/>
      <c r="K181" s="31"/>
      <c r="L181" s="32"/>
    </row>
    <row r="182" spans="1:12" ht="19.95" customHeight="1">
      <c r="A182" s="54"/>
      <c r="B182" s="290" t="s">
        <v>6</v>
      </c>
      <c r="C182" s="346"/>
      <c r="D182" s="346"/>
      <c r="E182" s="346"/>
      <c r="F182" s="93"/>
      <c r="G182" s="30"/>
      <c r="H182" s="30"/>
      <c r="I182" s="30"/>
      <c r="J182" s="30"/>
      <c r="K182" s="31"/>
      <c r="L182" s="32"/>
    </row>
    <row r="183" spans="1:12" ht="19.95" customHeight="1">
      <c r="A183" s="54"/>
      <c r="B183" s="290" t="s">
        <v>8</v>
      </c>
      <c r="C183" s="346"/>
      <c r="D183" s="346"/>
      <c r="E183" s="346"/>
      <c r="F183" s="93"/>
      <c r="G183" s="30"/>
      <c r="H183" s="30"/>
      <c r="I183" s="30"/>
      <c r="J183" s="30"/>
      <c r="K183" s="31"/>
      <c r="L183" s="32"/>
    </row>
    <row r="184" spans="1:12" ht="19.95" customHeight="1">
      <c r="A184" s="54"/>
      <c r="B184" s="290" t="s">
        <v>10</v>
      </c>
      <c r="C184" s="346"/>
      <c r="D184" s="346"/>
      <c r="E184" s="346"/>
      <c r="F184" s="93"/>
      <c r="G184" s="30"/>
      <c r="H184" s="30"/>
      <c r="I184" s="30"/>
      <c r="J184" s="30"/>
      <c r="K184" s="31"/>
      <c r="L184" s="32"/>
    </row>
    <row r="185" spans="1:12" ht="19.95" customHeight="1">
      <c r="A185" s="54"/>
      <c r="B185" s="290" t="s">
        <v>12</v>
      </c>
      <c r="C185" s="346"/>
      <c r="D185" s="346"/>
      <c r="E185" s="346"/>
      <c r="F185" s="93"/>
      <c r="G185" s="30"/>
      <c r="H185" s="30"/>
      <c r="I185" s="30"/>
      <c r="J185" s="30"/>
      <c r="K185" s="31"/>
      <c r="L185" s="32"/>
    </row>
    <row r="186" spans="1:12" ht="20.7" customHeight="1" thickBot="1">
      <c r="A186" s="54"/>
      <c r="B186" s="287" t="s">
        <v>14</v>
      </c>
      <c r="C186" s="26"/>
      <c r="D186" s="26"/>
      <c r="E186" s="26"/>
      <c r="F186" s="93"/>
      <c r="G186" s="30"/>
      <c r="I186" s="30"/>
      <c r="J186" s="30"/>
      <c r="K186" s="31"/>
      <c r="L186" s="32"/>
    </row>
    <row r="187" spans="1:12" ht="20.7" customHeight="1">
      <c r="A187" s="27"/>
      <c r="B187" s="117"/>
      <c r="C187" s="112"/>
      <c r="D187" s="112"/>
      <c r="E187" s="30"/>
      <c r="F187" s="30"/>
      <c r="G187" s="30"/>
      <c r="H187" s="30"/>
      <c r="I187" s="30"/>
      <c r="J187" s="30"/>
      <c r="K187" s="31"/>
      <c r="L187" s="32"/>
    </row>
    <row r="188" spans="1:12" ht="20.7" customHeight="1" thickBot="1">
      <c r="A188" s="64" t="s">
        <v>113</v>
      </c>
      <c r="B188" s="118"/>
      <c r="C188" s="119"/>
      <c r="D188" s="119"/>
      <c r="E188" s="119"/>
      <c r="F188" s="119"/>
      <c r="G188" s="119"/>
      <c r="H188" s="119"/>
      <c r="I188" s="30"/>
      <c r="J188" s="30"/>
      <c r="K188" s="31"/>
      <c r="L188" s="32"/>
    </row>
    <row r="189" spans="1:12" ht="21.75" customHeight="1" thickBot="1">
      <c r="A189" s="27"/>
      <c r="B189" s="120"/>
      <c r="C189" s="121" t="s">
        <v>4</v>
      </c>
      <c r="D189" s="121" t="s">
        <v>6</v>
      </c>
      <c r="E189" s="121" t="s">
        <v>8</v>
      </c>
      <c r="F189" s="121" t="s">
        <v>10</v>
      </c>
      <c r="G189" s="121" t="s">
        <v>12</v>
      </c>
      <c r="H189" s="121" t="s">
        <v>14</v>
      </c>
      <c r="I189" s="93"/>
      <c r="J189" s="30"/>
      <c r="K189" s="31"/>
      <c r="L189" s="32"/>
    </row>
    <row r="190" spans="1:12" ht="20.7" customHeight="1">
      <c r="A190" s="54"/>
      <c r="B190" s="116" t="s">
        <v>67</v>
      </c>
      <c r="C190" s="21"/>
      <c r="D190" s="21"/>
      <c r="E190" s="21"/>
      <c r="F190" s="21"/>
      <c r="G190" s="21"/>
      <c r="H190" s="21"/>
      <c r="I190" s="93"/>
      <c r="J190" s="30"/>
      <c r="K190" s="31"/>
      <c r="L190" s="32"/>
    </row>
    <row r="191" spans="1:12" ht="20.7" customHeight="1" thickBot="1">
      <c r="A191" s="54"/>
      <c r="B191" s="55" t="s">
        <v>114</v>
      </c>
      <c r="C191" s="26"/>
      <c r="D191" s="26"/>
      <c r="E191" s="26"/>
      <c r="F191" s="26"/>
      <c r="G191" s="26"/>
      <c r="H191" s="26"/>
      <c r="I191" s="93"/>
      <c r="J191" s="30"/>
      <c r="K191" s="31"/>
      <c r="L191" s="32"/>
    </row>
    <row r="192" spans="1:12" ht="20.7" customHeight="1">
      <c r="A192" s="54"/>
      <c r="B192" s="116" t="s">
        <v>68</v>
      </c>
      <c r="C192" s="21"/>
      <c r="D192" s="21"/>
      <c r="E192" s="21"/>
      <c r="F192" s="21"/>
      <c r="G192" s="21"/>
      <c r="H192" s="21"/>
      <c r="I192" s="93"/>
      <c r="J192" s="30"/>
      <c r="K192" s="31"/>
      <c r="L192" s="32"/>
    </row>
    <row r="193" spans="1:12" ht="20.7" customHeight="1" thickBot="1">
      <c r="A193" s="54"/>
      <c r="B193" s="55" t="s">
        <v>114</v>
      </c>
      <c r="C193" s="26"/>
      <c r="D193" s="26"/>
      <c r="E193" s="26"/>
      <c r="F193" s="26"/>
      <c r="G193" s="26"/>
      <c r="H193" s="26"/>
      <c r="I193" s="93"/>
      <c r="J193" s="30"/>
      <c r="K193" s="31"/>
      <c r="L193" s="32"/>
    </row>
    <row r="194" spans="1:12" ht="20.7" customHeight="1">
      <c r="A194" s="54"/>
      <c r="B194" s="116" t="s">
        <v>69</v>
      </c>
      <c r="C194" s="21"/>
      <c r="D194" s="21"/>
      <c r="E194" s="21"/>
      <c r="F194" s="21"/>
      <c r="G194" s="21"/>
      <c r="H194" s="21"/>
      <c r="I194" s="93"/>
      <c r="J194" s="30"/>
      <c r="K194" s="31"/>
      <c r="L194" s="32"/>
    </row>
    <row r="195" spans="1:12" ht="20.7" customHeight="1" thickBot="1">
      <c r="A195" s="54"/>
      <c r="B195" s="55" t="s">
        <v>114</v>
      </c>
      <c r="C195" s="26"/>
      <c r="D195" s="26"/>
      <c r="E195" s="26"/>
      <c r="F195" s="26"/>
      <c r="G195" s="26"/>
      <c r="H195" s="26"/>
      <c r="I195" s="93"/>
      <c r="J195" s="30"/>
      <c r="K195" s="31"/>
      <c r="L195" s="32"/>
    </row>
    <row r="196" spans="1:12" ht="20.7" customHeight="1">
      <c r="A196" s="54"/>
      <c r="B196" s="116" t="s">
        <v>70</v>
      </c>
      <c r="C196" s="21"/>
      <c r="D196" s="21"/>
      <c r="E196" s="21"/>
      <c r="F196" s="21"/>
      <c r="G196" s="21"/>
      <c r="H196" s="21"/>
      <c r="I196" s="93"/>
      <c r="J196" s="30"/>
      <c r="K196" s="31"/>
      <c r="L196" s="32"/>
    </row>
    <row r="197" spans="1:12" ht="20.7" customHeight="1" thickBot="1">
      <c r="A197" s="54"/>
      <c r="B197" s="55" t="s">
        <v>114</v>
      </c>
      <c r="C197" s="26"/>
      <c r="D197" s="26"/>
      <c r="E197" s="26"/>
      <c r="F197" s="26"/>
      <c r="G197" s="26"/>
      <c r="H197" s="26"/>
      <c r="I197" s="93"/>
      <c r="J197" s="30"/>
      <c r="K197" s="31"/>
      <c r="L197" s="32"/>
    </row>
    <row r="198" spans="1:12" ht="20.7" customHeight="1">
      <c r="A198" s="54"/>
      <c r="B198" s="116" t="s">
        <v>115</v>
      </c>
      <c r="C198" s="21"/>
      <c r="D198" s="21"/>
      <c r="E198" s="21"/>
      <c r="F198" s="21"/>
      <c r="G198" s="21"/>
      <c r="H198" s="21"/>
      <c r="I198" s="93"/>
      <c r="J198" s="30"/>
      <c r="K198" s="31"/>
      <c r="L198" s="32"/>
    </row>
    <row r="199" spans="1:12" ht="20.7" customHeight="1" thickBot="1">
      <c r="A199" s="54"/>
      <c r="B199" s="55" t="s">
        <v>114</v>
      </c>
      <c r="C199" s="26"/>
      <c r="D199" s="26"/>
      <c r="E199" s="26"/>
      <c r="F199" s="26"/>
      <c r="G199" s="26"/>
      <c r="H199" s="26"/>
      <c r="I199" s="93"/>
      <c r="J199" s="30"/>
      <c r="K199" s="31"/>
      <c r="L199" s="32"/>
    </row>
    <row r="200" spans="1:12" ht="20.7" customHeight="1">
      <c r="A200" s="54"/>
      <c r="B200" s="116" t="s">
        <v>116</v>
      </c>
      <c r="C200" s="21"/>
      <c r="D200" s="21"/>
      <c r="E200" s="21"/>
      <c r="F200" s="21"/>
      <c r="G200" s="21"/>
      <c r="H200" s="21"/>
      <c r="I200" s="93"/>
      <c r="J200" s="30"/>
      <c r="K200" s="31"/>
      <c r="L200" s="32"/>
    </row>
    <row r="201" spans="1:12" ht="20.7" customHeight="1" thickBot="1">
      <c r="A201" s="54"/>
      <c r="B201" s="55" t="s">
        <v>114</v>
      </c>
      <c r="C201" s="26"/>
      <c r="D201" s="26"/>
      <c r="E201" s="26"/>
      <c r="F201" s="26"/>
      <c r="G201" s="26"/>
      <c r="H201" s="26"/>
      <c r="I201" s="93"/>
      <c r="J201" s="30"/>
      <c r="K201" s="31"/>
      <c r="L201" s="32"/>
    </row>
    <row r="202" spans="1:12" ht="20.7" customHeight="1">
      <c r="A202" s="54"/>
      <c r="B202" s="116" t="s">
        <v>117</v>
      </c>
      <c r="C202" s="21"/>
      <c r="D202" s="21"/>
      <c r="E202" s="21"/>
      <c r="F202" s="21"/>
      <c r="G202" s="21"/>
      <c r="H202" s="21"/>
      <c r="I202" s="93"/>
      <c r="J202" s="30"/>
      <c r="K202" s="31"/>
      <c r="L202" s="32"/>
    </row>
    <row r="203" spans="1:12" ht="20.7" customHeight="1" thickBot="1">
      <c r="A203" s="54"/>
      <c r="B203" s="55" t="s">
        <v>114</v>
      </c>
      <c r="C203" s="26"/>
      <c r="D203" s="26"/>
      <c r="E203" s="26"/>
      <c r="F203" s="26"/>
      <c r="G203" s="26"/>
      <c r="H203" s="26"/>
      <c r="I203" s="93"/>
      <c r="J203" s="30"/>
      <c r="K203" s="31"/>
      <c r="L203" s="32"/>
    </row>
    <row r="204" spans="1:12" ht="20.7" customHeight="1">
      <c r="A204" s="54"/>
      <c r="B204" s="116" t="s">
        <v>118</v>
      </c>
      <c r="C204" s="21"/>
      <c r="D204" s="21"/>
      <c r="E204" s="21"/>
      <c r="F204" s="21"/>
      <c r="G204" s="21"/>
      <c r="H204" s="21"/>
      <c r="I204" s="93"/>
      <c r="J204" s="30"/>
      <c r="K204" s="31"/>
      <c r="L204" s="32"/>
    </row>
    <row r="205" spans="1:12" ht="20.7" customHeight="1" thickBot="1">
      <c r="A205" s="54"/>
      <c r="B205" s="55" t="s">
        <v>114</v>
      </c>
      <c r="C205" s="26"/>
      <c r="D205" s="26"/>
      <c r="E205" s="26"/>
      <c r="F205" s="26"/>
      <c r="G205" s="26"/>
      <c r="H205" s="26"/>
      <c r="I205" s="93"/>
      <c r="J205" s="30"/>
      <c r="K205" s="31"/>
      <c r="L205" s="32"/>
    </row>
    <row r="206" spans="1:12" ht="20.7" customHeight="1">
      <c r="A206" s="54"/>
      <c r="B206" s="116" t="s">
        <v>119</v>
      </c>
      <c r="C206" s="21"/>
      <c r="D206" s="21"/>
      <c r="E206" s="21"/>
      <c r="F206" s="21"/>
      <c r="G206" s="21"/>
      <c r="H206" s="21"/>
      <c r="I206" s="93"/>
      <c r="J206" s="30"/>
      <c r="K206" s="31"/>
      <c r="L206" s="32"/>
    </row>
    <row r="207" spans="1:12" ht="20.7" customHeight="1" thickBot="1">
      <c r="A207" s="54"/>
      <c r="B207" s="55" t="s">
        <v>114</v>
      </c>
      <c r="C207" s="26"/>
      <c r="D207" s="26"/>
      <c r="E207" s="26"/>
      <c r="F207" s="26"/>
      <c r="G207" s="26"/>
      <c r="H207" s="26"/>
      <c r="I207" s="93"/>
      <c r="J207" s="30"/>
      <c r="K207" s="31"/>
      <c r="L207" s="32"/>
    </row>
    <row r="208" spans="1:12" ht="20.7" customHeight="1">
      <c r="A208" s="54"/>
      <c r="B208" s="116" t="s">
        <v>120</v>
      </c>
      <c r="C208" s="21"/>
      <c r="D208" s="21"/>
      <c r="E208" s="21"/>
      <c r="F208" s="21"/>
      <c r="G208" s="21"/>
      <c r="H208" s="21"/>
      <c r="I208" s="93"/>
      <c r="J208" s="30"/>
      <c r="K208" s="31"/>
      <c r="L208" s="32"/>
    </row>
    <row r="209" spans="1:12" ht="20.7" customHeight="1" thickBot="1">
      <c r="A209" s="54"/>
      <c r="B209" s="55" t="s">
        <v>114</v>
      </c>
      <c r="C209" s="26"/>
      <c r="D209" s="26"/>
      <c r="E209" s="26"/>
      <c r="F209" s="26"/>
      <c r="G209" s="26"/>
      <c r="H209" s="26"/>
      <c r="I209" s="93"/>
      <c r="J209" s="30"/>
      <c r="K209" s="31"/>
      <c r="L209" s="32"/>
    </row>
    <row r="210" spans="1:12" ht="21.75" customHeight="1" thickBot="1">
      <c r="A210" s="27"/>
      <c r="B210" s="110"/>
      <c r="C210" s="111"/>
      <c r="D210" s="112"/>
      <c r="E210" s="112"/>
      <c r="F210" s="112"/>
      <c r="G210" s="112"/>
      <c r="H210" s="112"/>
      <c r="I210" s="30"/>
      <c r="J210" s="30"/>
      <c r="K210" s="31"/>
      <c r="L210" s="32"/>
    </row>
    <row r="211" spans="1:12" ht="21.75" customHeight="1" thickBot="1">
      <c r="A211" s="113" t="s">
        <v>121</v>
      </c>
      <c r="B211" s="114" t="s">
        <v>122</v>
      </c>
      <c r="C211" s="115" t="s">
        <v>123</v>
      </c>
      <c r="D211" s="40"/>
      <c r="E211" s="30"/>
      <c r="F211" s="30"/>
      <c r="G211" s="30"/>
      <c r="H211" s="30"/>
      <c r="I211" s="30"/>
      <c r="J211" s="30"/>
      <c r="K211" s="31"/>
      <c r="L211" s="32"/>
    </row>
    <row r="212" spans="1:12" ht="20.7" customHeight="1">
      <c r="A212" s="54"/>
      <c r="B212" s="369"/>
      <c r="C212" s="370"/>
      <c r="D212" s="40"/>
      <c r="E212" s="30"/>
      <c r="F212" s="30"/>
      <c r="G212" s="30"/>
      <c r="H212" s="30"/>
      <c r="I212" s="30"/>
      <c r="J212" s="30"/>
      <c r="K212" s="31"/>
      <c r="L212" s="32"/>
    </row>
    <row r="213" spans="1:12" ht="19.95" customHeight="1">
      <c r="A213" s="54"/>
      <c r="B213" s="371"/>
      <c r="C213" s="375"/>
      <c r="D213" s="40"/>
      <c r="E213" s="30"/>
      <c r="F213" s="30"/>
      <c r="G213" s="30"/>
      <c r="H213" s="30"/>
      <c r="I213" s="30"/>
      <c r="J213" s="30"/>
      <c r="K213" s="31"/>
      <c r="L213" s="32"/>
    </row>
    <row r="214" spans="1:12" ht="19.95" customHeight="1">
      <c r="A214" s="54"/>
      <c r="B214" s="371"/>
      <c r="C214" s="375"/>
      <c r="D214" s="40"/>
      <c r="E214" s="30"/>
      <c r="F214" s="30"/>
      <c r="G214" s="30"/>
      <c r="H214" s="30"/>
      <c r="I214" s="30"/>
      <c r="J214" s="30"/>
      <c r="K214" s="31"/>
      <c r="L214" s="32"/>
    </row>
    <row r="215" spans="1:12" ht="19.95" customHeight="1">
      <c r="A215" s="54"/>
      <c r="B215" s="371"/>
      <c r="C215" s="375"/>
      <c r="D215" s="76"/>
      <c r="E215" s="51"/>
      <c r="F215" s="51"/>
      <c r="G215" s="51"/>
      <c r="H215" s="30"/>
      <c r="I215" s="30"/>
      <c r="J215" s="30"/>
      <c r="K215" s="31"/>
      <c r="L215" s="32"/>
    </row>
    <row r="216" spans="1:12" ht="19.95" customHeight="1">
      <c r="A216" s="54"/>
      <c r="B216" s="371"/>
      <c r="C216" s="375"/>
      <c r="D216" s="102"/>
      <c r="E216" s="102"/>
      <c r="F216" s="108"/>
      <c r="G216" s="109"/>
      <c r="H216" s="40"/>
      <c r="I216" s="30"/>
      <c r="J216" s="30"/>
      <c r="K216" s="31"/>
      <c r="L216" s="32"/>
    </row>
    <row r="217" spans="1:12" ht="19.95" customHeight="1" thickBot="1">
      <c r="A217" s="54"/>
      <c r="B217" s="371"/>
      <c r="C217" s="376"/>
      <c r="D217" s="97"/>
      <c r="E217" s="97"/>
      <c r="F217" s="101"/>
      <c r="G217" s="107"/>
      <c r="H217" s="40"/>
      <c r="I217" s="30"/>
      <c r="J217" s="30"/>
      <c r="K217" s="31"/>
      <c r="L217" s="32"/>
    </row>
    <row r="218" spans="1:12" ht="20.7" customHeight="1">
      <c r="A218" s="94"/>
      <c r="B218" s="95"/>
      <c r="C218" s="96"/>
      <c r="D218" s="97"/>
      <c r="E218" s="98"/>
      <c r="F218" s="43"/>
      <c r="G218" s="99"/>
      <c r="H218" s="40"/>
      <c r="I218" s="30"/>
      <c r="J218" s="30"/>
      <c r="K218" s="31"/>
      <c r="L218" s="32"/>
    </row>
    <row r="219" spans="1:12" ht="21.75" customHeight="1" thickBot="1">
      <c r="A219" s="100"/>
      <c r="B219" s="101"/>
      <c r="C219" s="102"/>
      <c r="D219" s="103"/>
      <c r="E219" s="30"/>
      <c r="F219" s="30"/>
      <c r="G219" s="30"/>
      <c r="H219" s="30"/>
      <c r="I219" s="30"/>
      <c r="J219" s="30"/>
      <c r="K219" s="31"/>
      <c r="L219" s="32"/>
    </row>
    <row r="220" spans="1:12" ht="33.75" customHeight="1" thickBot="1">
      <c r="A220" s="104" t="s">
        <v>110</v>
      </c>
      <c r="B220" s="105"/>
      <c r="C220" s="78" t="s">
        <v>111</v>
      </c>
      <c r="D220" s="106" t="s">
        <v>112</v>
      </c>
      <c r="E220" s="93"/>
      <c r="F220" s="30"/>
      <c r="G220" s="30"/>
      <c r="H220" s="30"/>
      <c r="I220" s="30"/>
      <c r="J220" s="30"/>
      <c r="K220" s="31"/>
      <c r="L220" s="32"/>
    </row>
    <row r="221" spans="1:12" ht="20.7" customHeight="1">
      <c r="A221" s="41"/>
      <c r="B221" s="408" t="s">
        <v>4</v>
      </c>
      <c r="C221" s="381"/>
      <c r="D221" s="382"/>
      <c r="E221" s="93"/>
      <c r="F221" s="30"/>
      <c r="G221" s="30"/>
      <c r="H221" s="30"/>
      <c r="I221" s="30"/>
      <c r="J221" s="30"/>
      <c r="K221" s="31"/>
      <c r="L221" s="32"/>
    </row>
    <row r="222" spans="1:12" ht="19.95" customHeight="1">
      <c r="A222" s="41"/>
      <c r="B222" s="409" t="s">
        <v>6</v>
      </c>
      <c r="C222" s="383"/>
      <c r="D222" s="384"/>
      <c r="E222" s="93"/>
      <c r="F222" s="30"/>
      <c r="G222" s="30"/>
      <c r="H222" s="30"/>
      <c r="I222" s="30"/>
      <c r="J222" s="30"/>
      <c r="K222" s="31"/>
      <c r="L222" s="32"/>
    </row>
    <row r="223" spans="1:12" ht="19.95" customHeight="1">
      <c r="A223" s="41"/>
      <c r="B223" s="409" t="s">
        <v>8</v>
      </c>
      <c r="C223" s="383"/>
      <c r="D223" s="384"/>
      <c r="E223" s="93"/>
      <c r="F223" s="30"/>
      <c r="G223" s="30"/>
      <c r="H223" s="30"/>
      <c r="I223" s="30"/>
      <c r="J223" s="30"/>
      <c r="K223" s="31"/>
      <c r="L223" s="32"/>
    </row>
    <row r="224" spans="1:12" ht="19.95" customHeight="1">
      <c r="A224" s="41"/>
      <c r="B224" s="409" t="s">
        <v>10</v>
      </c>
      <c r="C224" s="383"/>
      <c r="D224" s="384"/>
      <c r="E224" s="93"/>
      <c r="F224" s="30"/>
      <c r="G224" s="30"/>
      <c r="H224" s="30"/>
      <c r="I224" s="30"/>
      <c r="J224" s="30"/>
      <c r="K224" s="31"/>
      <c r="L224" s="32"/>
    </row>
    <row r="225" spans="1:12" ht="19.95" customHeight="1">
      <c r="A225" s="41"/>
      <c r="B225" s="409" t="s">
        <v>12</v>
      </c>
      <c r="C225" s="383"/>
      <c r="D225" s="384"/>
      <c r="E225" s="93"/>
      <c r="F225" s="30"/>
      <c r="G225" s="30"/>
      <c r="H225" s="30"/>
      <c r="I225" s="30"/>
      <c r="J225" s="30"/>
      <c r="K225" s="31"/>
      <c r="L225" s="32"/>
    </row>
    <row r="226" spans="1:12" ht="20.7" customHeight="1" thickBot="1">
      <c r="A226" s="41"/>
      <c r="B226" s="410" t="s">
        <v>14</v>
      </c>
      <c r="C226" s="385"/>
      <c r="D226" s="386"/>
      <c r="E226" s="93"/>
      <c r="F226" s="30"/>
      <c r="G226" s="30"/>
      <c r="H226" s="30"/>
      <c r="I226" s="30"/>
      <c r="J226" s="30"/>
      <c r="K226" s="31"/>
      <c r="L226" s="32"/>
    </row>
    <row r="227" spans="1:12" ht="19.95" customHeight="1" thickBot="1">
      <c r="A227" s="41"/>
      <c r="B227" s="411"/>
      <c r="C227" s="32"/>
      <c r="D227" s="89"/>
      <c r="E227" s="51"/>
      <c r="F227" s="51"/>
      <c r="G227" s="30"/>
      <c r="H227" s="30"/>
      <c r="I227" s="30"/>
      <c r="J227" s="30"/>
      <c r="K227" s="31"/>
      <c r="L227" s="32"/>
    </row>
    <row r="228" spans="1:12" ht="28.95" customHeight="1" thickBot="1">
      <c r="A228" s="90" t="s">
        <v>182</v>
      </c>
      <c r="B228" s="39"/>
      <c r="C228" s="91" t="s">
        <v>180</v>
      </c>
      <c r="D228" s="92" t="s">
        <v>181</v>
      </c>
      <c r="E228" s="49"/>
      <c r="F228" s="49"/>
      <c r="G228" s="40"/>
      <c r="H228" s="30"/>
      <c r="I228" s="30"/>
      <c r="J228" s="30"/>
      <c r="K228" s="31"/>
      <c r="L228" s="32"/>
    </row>
    <row r="229" spans="1:12" ht="20.7" customHeight="1">
      <c r="A229" s="82"/>
      <c r="B229" s="88" t="s">
        <v>4</v>
      </c>
      <c r="C229" s="387"/>
      <c r="D229" s="388"/>
      <c r="E229" s="81"/>
      <c r="F229" s="49"/>
      <c r="G229" s="40"/>
      <c r="H229" s="30"/>
      <c r="I229" s="30"/>
      <c r="J229" s="30"/>
      <c r="K229" s="31"/>
      <c r="L229" s="32"/>
    </row>
    <row r="230" spans="1:12" ht="19.95" customHeight="1">
      <c r="A230" s="87"/>
      <c r="B230" s="85" t="s">
        <v>6</v>
      </c>
      <c r="C230" s="389"/>
      <c r="D230" s="390"/>
      <c r="E230" s="86"/>
      <c r="F230" s="86"/>
      <c r="G230" s="40"/>
      <c r="H230" s="30"/>
      <c r="I230" s="30"/>
      <c r="J230" s="30"/>
      <c r="K230" s="31"/>
      <c r="L230" s="32"/>
    </row>
    <row r="231" spans="1:12" ht="19.95" customHeight="1">
      <c r="A231" s="82"/>
      <c r="B231" s="85" t="s">
        <v>8</v>
      </c>
      <c r="C231" s="389"/>
      <c r="D231" s="390"/>
      <c r="E231" s="49"/>
      <c r="F231" s="49"/>
      <c r="G231" s="40"/>
      <c r="H231" s="30"/>
      <c r="I231" s="30"/>
      <c r="J231" s="30"/>
      <c r="K231" s="31"/>
      <c r="L231" s="32"/>
    </row>
    <row r="232" spans="1:12" ht="19.95" customHeight="1">
      <c r="A232" s="82"/>
      <c r="B232" s="85" t="s">
        <v>10</v>
      </c>
      <c r="C232" s="389"/>
      <c r="D232" s="390"/>
      <c r="E232" s="81"/>
      <c r="F232" s="81"/>
      <c r="G232" s="40"/>
      <c r="H232" s="30"/>
      <c r="I232" s="30"/>
      <c r="J232" s="30"/>
      <c r="K232" s="31"/>
      <c r="L232" s="32"/>
    </row>
    <row r="233" spans="1:12" ht="19.95" customHeight="1">
      <c r="A233" s="84"/>
      <c r="B233" s="85" t="s">
        <v>12</v>
      </c>
      <c r="C233" s="389"/>
      <c r="D233" s="390"/>
      <c r="E233" s="49"/>
      <c r="F233" s="49"/>
      <c r="G233" s="40"/>
      <c r="H233" s="30"/>
      <c r="I233" s="30"/>
      <c r="J233" s="30"/>
      <c r="K233" s="31"/>
      <c r="L233" s="32"/>
    </row>
    <row r="234" spans="1:12" ht="20.7" customHeight="1" thickBot="1">
      <c r="A234" s="82"/>
      <c r="B234" s="83" t="s">
        <v>14</v>
      </c>
      <c r="C234" s="391"/>
      <c r="D234" s="392"/>
      <c r="E234" s="81"/>
      <c r="F234" s="81"/>
      <c r="G234" s="40"/>
      <c r="H234" s="30"/>
      <c r="I234" s="30"/>
      <c r="J234" s="30"/>
      <c r="K234" s="31"/>
      <c r="L234" s="32"/>
    </row>
    <row r="235" spans="1:12" ht="20.7" customHeight="1" thickBot="1">
      <c r="A235" s="70"/>
      <c r="B235" s="71"/>
      <c r="C235" s="72"/>
      <c r="D235" s="73"/>
      <c r="E235" s="74"/>
      <c r="F235" s="75"/>
      <c r="G235" s="76"/>
      <c r="H235" s="51"/>
      <c r="I235" s="51"/>
      <c r="J235" s="51"/>
      <c r="K235" s="31"/>
      <c r="L235" s="32"/>
    </row>
    <row r="236" spans="1:12" ht="20.7" customHeight="1" thickBot="1">
      <c r="A236" s="64" t="s">
        <v>158</v>
      </c>
      <c r="B236" s="77"/>
      <c r="C236" s="78" t="s">
        <v>67</v>
      </c>
      <c r="D236" s="79" t="s">
        <v>184</v>
      </c>
      <c r="E236" s="78" t="s">
        <v>68</v>
      </c>
      <c r="F236" s="79" t="s">
        <v>184</v>
      </c>
      <c r="G236" s="78" t="s">
        <v>69</v>
      </c>
      <c r="H236" s="79" t="s">
        <v>184</v>
      </c>
      <c r="I236" s="78" t="s">
        <v>70</v>
      </c>
      <c r="J236" s="80" t="s">
        <v>184</v>
      </c>
      <c r="K236" s="67"/>
      <c r="L236" s="32"/>
    </row>
    <row r="237" spans="1:12" ht="20.7" customHeight="1">
      <c r="A237" s="54"/>
      <c r="B237" s="412" t="s">
        <v>108</v>
      </c>
      <c r="C237" s="393"/>
      <c r="D237" s="394"/>
      <c r="E237" s="395"/>
      <c r="F237" s="394"/>
      <c r="G237" s="329"/>
      <c r="H237" s="394"/>
      <c r="I237" s="396"/>
      <c r="J237" s="387"/>
      <c r="K237" s="67"/>
      <c r="L237" s="32"/>
    </row>
    <row r="238" spans="1:12" ht="20.7" customHeight="1" thickBot="1">
      <c r="A238" s="54"/>
      <c r="B238" s="413" t="s">
        <v>109</v>
      </c>
      <c r="C238" s="376"/>
      <c r="D238" s="397"/>
      <c r="E238" s="398"/>
      <c r="F238" s="397"/>
      <c r="G238" s="399"/>
      <c r="H238" s="397"/>
      <c r="I238" s="19"/>
      <c r="J238" s="400"/>
      <c r="K238" s="67"/>
      <c r="L238" s="32"/>
    </row>
    <row r="239" spans="1:12" ht="19.95" customHeight="1" thickBot="1">
      <c r="A239" s="27"/>
      <c r="B239" s="414"/>
      <c r="C239" s="29"/>
      <c r="D239" s="29"/>
      <c r="E239" s="29"/>
      <c r="F239" s="58"/>
      <c r="G239" s="59"/>
      <c r="H239" s="29"/>
      <c r="I239" s="29"/>
      <c r="J239" s="29"/>
      <c r="K239" s="31"/>
      <c r="L239" s="32"/>
    </row>
    <row r="240" spans="1:12" ht="31.05" customHeight="1" thickBot="1">
      <c r="A240" s="41"/>
      <c r="B240" s="415"/>
      <c r="C240" s="60"/>
      <c r="D240" s="61"/>
      <c r="E240" s="62" t="s">
        <v>157</v>
      </c>
      <c r="F240" s="63"/>
      <c r="G240" s="40"/>
      <c r="H240" s="30"/>
      <c r="I240" s="30"/>
      <c r="J240" s="30"/>
      <c r="K240" s="31"/>
      <c r="L240" s="32"/>
    </row>
    <row r="241" spans="1:12" ht="19.95" customHeight="1" thickBot="1">
      <c r="A241" s="64" t="s">
        <v>124</v>
      </c>
      <c r="B241" s="416"/>
      <c r="C241" s="53" t="s">
        <v>1</v>
      </c>
      <c r="D241" s="65" t="s">
        <v>66</v>
      </c>
      <c r="E241" s="66" t="s">
        <v>1</v>
      </c>
      <c r="F241" s="66" t="s">
        <v>66</v>
      </c>
      <c r="G241" s="30"/>
      <c r="H241" s="30"/>
      <c r="I241" s="30"/>
      <c r="J241" s="30"/>
      <c r="K241" s="31"/>
      <c r="L241" s="32"/>
    </row>
    <row r="242" spans="1:12" ht="19.95" customHeight="1">
      <c r="A242" s="54"/>
      <c r="B242" s="116" t="s">
        <v>4</v>
      </c>
      <c r="C242" s="401"/>
      <c r="D242" s="21"/>
      <c r="E242" s="21"/>
      <c r="F242" s="21"/>
      <c r="G242" s="30"/>
      <c r="H242" s="30"/>
      <c r="I242" s="30"/>
      <c r="J242" s="30"/>
      <c r="K242" s="31"/>
      <c r="L242" s="32"/>
    </row>
    <row r="243" spans="1:12" ht="19.95" customHeight="1">
      <c r="A243" s="54"/>
      <c r="B243" s="290" t="s">
        <v>6</v>
      </c>
      <c r="C243" s="346"/>
      <c r="D243" s="346"/>
      <c r="E243" s="346"/>
      <c r="F243" s="346"/>
      <c r="G243" s="30"/>
      <c r="H243" s="30"/>
      <c r="I243" s="30"/>
      <c r="J243" s="30"/>
      <c r="K243" s="31"/>
      <c r="L243" s="32"/>
    </row>
    <row r="244" spans="1:12" ht="19.95" customHeight="1">
      <c r="A244" s="54"/>
      <c r="B244" s="290" t="s">
        <v>8</v>
      </c>
      <c r="C244" s="346"/>
      <c r="D244" s="346"/>
      <c r="E244" s="346"/>
      <c r="F244" s="346"/>
      <c r="G244" s="30"/>
      <c r="H244" s="30"/>
      <c r="I244" s="30"/>
      <c r="J244" s="30"/>
      <c r="K244" s="31"/>
      <c r="L244" s="32"/>
    </row>
    <row r="245" spans="1:12" ht="19.95" customHeight="1">
      <c r="A245" s="54"/>
      <c r="B245" s="290" t="s">
        <v>10</v>
      </c>
      <c r="C245" s="346"/>
      <c r="D245" s="346"/>
      <c r="E245" s="346"/>
      <c r="F245" s="346"/>
      <c r="G245" s="30"/>
      <c r="H245" s="30"/>
      <c r="I245" s="30"/>
      <c r="J245" s="30"/>
      <c r="K245" s="31"/>
      <c r="L245" s="32"/>
    </row>
    <row r="246" spans="1:12" ht="19.95" customHeight="1">
      <c r="A246" s="54"/>
      <c r="B246" s="290" t="s">
        <v>12</v>
      </c>
      <c r="C246" s="346"/>
      <c r="D246" s="346"/>
      <c r="E246" s="346"/>
      <c r="F246" s="346"/>
      <c r="G246" s="30"/>
      <c r="H246" s="30"/>
      <c r="I246" s="30"/>
      <c r="J246" s="30"/>
      <c r="K246" s="31"/>
      <c r="L246" s="32"/>
    </row>
    <row r="247" spans="1:12" ht="19.95" customHeight="1" thickBot="1">
      <c r="A247" s="54"/>
      <c r="B247" s="287" t="s">
        <v>14</v>
      </c>
      <c r="C247" s="26"/>
      <c r="D247" s="26"/>
      <c r="E247" s="26"/>
      <c r="F247" s="26"/>
      <c r="G247" s="30"/>
      <c r="H247" s="30"/>
      <c r="I247" s="30"/>
      <c r="J247" s="30"/>
      <c r="K247" s="31"/>
      <c r="L247" s="32"/>
    </row>
    <row r="248" spans="1:12" ht="19.95" customHeight="1">
      <c r="A248" s="27"/>
      <c r="B248" s="34"/>
      <c r="C248" s="30"/>
      <c r="D248" s="30"/>
      <c r="E248" s="30"/>
      <c r="F248" s="30"/>
      <c r="G248" s="30"/>
      <c r="H248" s="30"/>
      <c r="I248" s="30"/>
      <c r="J248" s="30"/>
      <c r="K248" s="31"/>
      <c r="L248" s="32"/>
    </row>
    <row r="249" spans="1:12" ht="19.95" customHeight="1" thickBot="1">
      <c r="A249" s="27"/>
      <c r="B249" s="50"/>
      <c r="C249" s="51"/>
      <c r="D249" s="51"/>
      <c r="E249" s="30"/>
      <c r="F249" s="30"/>
      <c r="G249" s="30"/>
      <c r="H249" s="30"/>
      <c r="I249" s="30"/>
      <c r="J249" s="30"/>
      <c r="K249" s="31"/>
      <c r="L249" s="32"/>
    </row>
    <row r="250" spans="1:12" ht="27" thickBot="1">
      <c r="A250" s="41" t="s">
        <v>183</v>
      </c>
      <c r="B250" s="52" t="s">
        <v>1</v>
      </c>
      <c r="C250" s="53" t="s">
        <v>66</v>
      </c>
      <c r="D250" s="49"/>
      <c r="E250" s="40"/>
      <c r="F250" s="30"/>
      <c r="G250" s="30"/>
      <c r="H250" s="30"/>
      <c r="I250" s="30"/>
      <c r="J250" s="30"/>
      <c r="K250" s="31"/>
      <c r="L250" s="32"/>
    </row>
    <row r="251" spans="1:12" ht="19.95" customHeight="1">
      <c r="A251" s="41"/>
      <c r="B251" s="402"/>
      <c r="C251" s="403"/>
      <c r="D251" s="49"/>
      <c r="E251" s="40"/>
      <c r="F251" s="30"/>
      <c r="G251" s="30"/>
      <c r="H251" s="30"/>
      <c r="I251" s="30"/>
      <c r="J251" s="30"/>
      <c r="K251" s="31"/>
      <c r="L251" s="32"/>
    </row>
    <row r="252" spans="1:12" ht="19.95" customHeight="1">
      <c r="A252" s="41"/>
      <c r="B252" s="404"/>
      <c r="C252" s="405"/>
      <c r="D252" s="49"/>
      <c r="E252" s="40"/>
      <c r="F252" s="30"/>
      <c r="G252" s="30"/>
      <c r="H252" s="30"/>
      <c r="I252" s="30"/>
      <c r="J252" s="30"/>
      <c r="K252" s="31"/>
      <c r="L252" s="32"/>
    </row>
    <row r="253" spans="1:12" ht="19.95" customHeight="1">
      <c r="A253" s="41"/>
      <c r="B253" s="404"/>
      <c r="C253" s="405"/>
      <c r="D253" s="49"/>
      <c r="E253" s="40"/>
      <c r="F253" s="30"/>
      <c r="G253" s="30"/>
      <c r="H253" s="30"/>
      <c r="I253" s="30"/>
      <c r="J253" s="30"/>
      <c r="K253" s="31"/>
      <c r="L253" s="32"/>
    </row>
    <row r="254" spans="1:12" ht="19.95" customHeight="1">
      <c r="A254" s="41"/>
      <c r="B254" s="404"/>
      <c r="C254" s="405"/>
      <c r="D254" s="49"/>
      <c r="E254" s="40"/>
      <c r="F254" s="30"/>
      <c r="G254" s="30"/>
      <c r="H254" s="30"/>
      <c r="I254" s="30"/>
      <c r="J254" s="30"/>
      <c r="K254" s="31"/>
      <c r="L254" s="32"/>
    </row>
    <row r="255" spans="1:12" ht="19.95" customHeight="1">
      <c r="A255" s="41"/>
      <c r="B255" s="404"/>
      <c r="C255" s="405"/>
      <c r="D255" s="49"/>
      <c r="E255" s="40"/>
      <c r="F255" s="30"/>
      <c r="G255" s="30"/>
      <c r="H255" s="30"/>
      <c r="I255" s="30"/>
      <c r="J255" s="30"/>
      <c r="K255" s="31"/>
      <c r="L255" s="32"/>
    </row>
    <row r="256" spans="1:12" ht="19.95" customHeight="1" thickBot="1">
      <c r="A256" s="41"/>
      <c r="B256" s="406"/>
      <c r="C256" s="407"/>
      <c r="D256" s="49"/>
      <c r="E256" s="40"/>
      <c r="F256" s="30"/>
      <c r="G256" s="30"/>
      <c r="H256" s="30"/>
      <c r="I256" s="30"/>
      <c r="J256" s="30"/>
      <c r="K256" s="31"/>
      <c r="L256" s="32"/>
    </row>
    <row r="257" spans="1:12" ht="19.95" customHeight="1">
      <c r="A257" s="41"/>
      <c r="B257" s="42"/>
      <c r="C257" s="43"/>
      <c r="D257" s="43"/>
      <c r="E257" s="40"/>
      <c r="F257" s="30"/>
      <c r="G257" s="30"/>
      <c r="H257" s="30"/>
      <c r="I257" s="30"/>
      <c r="J257" s="30"/>
      <c r="K257" s="31"/>
      <c r="L257" s="32"/>
    </row>
    <row r="258" spans="1:12" ht="19.95" customHeight="1" thickBot="1">
      <c r="A258" s="27"/>
      <c r="B258" s="44"/>
      <c r="C258" s="45"/>
      <c r="D258" s="45"/>
      <c r="E258" s="30"/>
      <c r="F258" s="30"/>
      <c r="G258" s="30"/>
      <c r="H258" s="30"/>
      <c r="I258" s="30"/>
      <c r="J258" s="30"/>
      <c r="K258" s="31"/>
      <c r="L258" s="32"/>
    </row>
    <row r="259" spans="1:12" ht="30" customHeight="1" thickBot="1">
      <c r="A259" s="41" t="s">
        <v>187</v>
      </c>
      <c r="B259" s="46" t="s">
        <v>188</v>
      </c>
      <c r="C259" s="47" t="s">
        <v>1</v>
      </c>
      <c r="D259" s="48" t="s">
        <v>184</v>
      </c>
      <c r="E259" s="40"/>
      <c r="F259" s="30"/>
      <c r="G259" s="30"/>
      <c r="H259" s="30"/>
      <c r="I259" s="30"/>
      <c r="J259" s="30"/>
      <c r="K259" s="31"/>
      <c r="L259" s="32"/>
    </row>
    <row r="260" spans="1:12" ht="19.95" customHeight="1">
      <c r="A260" s="41"/>
      <c r="B260" s="417"/>
      <c r="C260" s="418"/>
      <c r="D260" s="387"/>
      <c r="E260" s="40"/>
      <c r="F260" s="30"/>
      <c r="G260" s="30"/>
      <c r="H260" s="30"/>
      <c r="I260" s="30"/>
      <c r="J260" s="30"/>
      <c r="K260" s="31"/>
      <c r="L260" s="32"/>
    </row>
    <row r="261" spans="1:12" ht="19.95" customHeight="1">
      <c r="A261" s="41"/>
      <c r="B261" s="419"/>
      <c r="C261" s="420"/>
      <c r="D261" s="389"/>
      <c r="E261" s="40"/>
      <c r="F261" s="30"/>
      <c r="G261" s="30"/>
      <c r="H261" s="30"/>
      <c r="I261" s="30"/>
      <c r="J261" s="30"/>
      <c r="K261" s="31"/>
      <c r="L261" s="32"/>
    </row>
    <row r="262" spans="1:12" ht="19.95" customHeight="1">
      <c r="A262" s="41"/>
      <c r="B262" s="419"/>
      <c r="C262" s="420"/>
      <c r="D262" s="389"/>
      <c r="E262" s="40"/>
      <c r="F262" s="30"/>
      <c r="G262" s="30"/>
      <c r="H262" s="30"/>
      <c r="I262" s="30"/>
      <c r="J262" s="30"/>
      <c r="K262" s="31"/>
      <c r="L262" s="32"/>
    </row>
    <row r="263" spans="1:12" ht="19.95" customHeight="1" thickBot="1">
      <c r="A263" s="41"/>
      <c r="B263" s="421"/>
      <c r="C263" s="422"/>
      <c r="D263" s="391"/>
      <c r="E263" s="40"/>
      <c r="F263" s="30"/>
      <c r="G263" s="30"/>
      <c r="H263" s="30"/>
      <c r="I263" s="30"/>
      <c r="J263" s="30"/>
      <c r="K263" s="31"/>
      <c r="L263" s="32"/>
    </row>
    <row r="264" spans="1:12" ht="19.95" customHeight="1">
      <c r="A264" s="27"/>
      <c r="B264" s="28"/>
      <c r="C264" s="29"/>
      <c r="D264" s="29"/>
      <c r="E264" s="30"/>
      <c r="F264" s="30"/>
      <c r="G264" s="30"/>
      <c r="H264" s="30"/>
      <c r="I264" s="30"/>
      <c r="J264" s="30"/>
      <c r="K264" s="31"/>
      <c r="L264" s="32"/>
    </row>
    <row r="265" spans="1:12" ht="19.95" customHeight="1">
      <c r="A265" s="27"/>
      <c r="B265" s="34"/>
      <c r="C265" s="30"/>
      <c r="D265" s="30"/>
      <c r="E265" s="30"/>
      <c r="F265" s="30"/>
      <c r="G265" s="30"/>
      <c r="H265" s="30"/>
      <c r="I265" s="30"/>
      <c r="J265" s="30"/>
      <c r="K265" s="31"/>
      <c r="L265" s="32"/>
    </row>
    <row r="266" spans="1:12" ht="19.95" customHeight="1">
      <c r="A266" s="27"/>
      <c r="B266" s="34"/>
      <c r="C266" s="30"/>
      <c r="D266" s="30"/>
      <c r="E266" s="30"/>
      <c r="F266" s="30"/>
      <c r="G266" s="30"/>
      <c r="H266" s="30"/>
      <c r="I266" s="30"/>
      <c r="J266" s="30"/>
      <c r="K266" s="31"/>
      <c r="L266" s="32"/>
    </row>
    <row r="267" spans="1:12" ht="19.95" customHeight="1">
      <c r="A267" s="27"/>
      <c r="B267" s="34"/>
      <c r="C267" s="30"/>
      <c r="D267" s="30"/>
      <c r="E267" s="30"/>
      <c r="F267" s="30"/>
      <c r="G267" s="30"/>
      <c r="H267" s="30"/>
      <c r="I267" s="30"/>
      <c r="J267" s="30"/>
      <c r="K267" s="31"/>
      <c r="L267" s="32"/>
    </row>
    <row r="268" spans="1:12" ht="19.95" customHeight="1">
      <c r="A268" s="27"/>
      <c r="B268" s="34"/>
      <c r="C268" s="30"/>
      <c r="D268" s="30"/>
      <c r="E268" s="30"/>
      <c r="F268" s="30"/>
      <c r="G268" s="30"/>
      <c r="H268" s="30"/>
      <c r="I268" s="30"/>
      <c r="J268" s="30"/>
      <c r="K268" s="31"/>
      <c r="L268" s="32"/>
    </row>
    <row r="269" spans="1:12" ht="19.95" customHeight="1">
      <c r="A269" s="27"/>
      <c r="B269" s="34"/>
      <c r="C269" s="30"/>
      <c r="D269" s="30"/>
      <c r="E269" s="30"/>
      <c r="F269" s="30"/>
      <c r="G269" s="30"/>
      <c r="H269" s="30"/>
      <c r="I269" s="30"/>
      <c r="J269" s="30"/>
      <c r="K269" s="31"/>
      <c r="L269" s="32"/>
    </row>
    <row r="270" spans="1:12" ht="19.95" customHeight="1">
      <c r="A270" s="27"/>
      <c r="B270" s="34"/>
      <c r="C270" s="30"/>
      <c r="D270" s="30"/>
      <c r="E270" s="30"/>
      <c r="F270" s="30"/>
      <c r="G270" s="30"/>
      <c r="H270" s="30"/>
      <c r="I270" s="30"/>
      <c r="J270" s="30"/>
      <c r="K270" s="31"/>
      <c r="L270" s="32"/>
    </row>
    <row r="271" spans="1:12" ht="19.95" customHeight="1">
      <c r="A271" s="27"/>
      <c r="B271" s="34"/>
      <c r="C271" s="30"/>
      <c r="D271" s="30"/>
      <c r="E271" s="30"/>
      <c r="F271" s="30"/>
      <c r="G271" s="30"/>
      <c r="H271" s="30"/>
      <c r="I271" s="30"/>
      <c r="J271" s="30"/>
      <c r="K271" s="31"/>
      <c r="L271" s="32"/>
    </row>
    <row r="272" spans="1:12" ht="19.95" customHeight="1">
      <c r="A272" s="27"/>
      <c r="B272" s="34"/>
      <c r="C272" s="30"/>
      <c r="D272" s="30"/>
      <c r="E272" s="30"/>
      <c r="F272" s="30"/>
      <c r="G272" s="30"/>
      <c r="H272" s="30"/>
      <c r="I272" s="30"/>
      <c r="J272" s="30"/>
      <c r="K272" s="31"/>
      <c r="L272" s="32"/>
    </row>
    <row r="273" spans="1:12" ht="19.95" customHeight="1">
      <c r="A273" s="27"/>
      <c r="B273" s="34"/>
      <c r="C273" s="30"/>
      <c r="D273" s="30"/>
      <c r="E273" s="30"/>
      <c r="F273" s="30"/>
      <c r="G273" s="30"/>
      <c r="H273" s="30"/>
      <c r="I273" s="30"/>
      <c r="J273" s="30"/>
      <c r="K273" s="31"/>
      <c r="L273" s="32"/>
    </row>
    <row r="274" spans="1:12" ht="19.95" customHeight="1">
      <c r="A274" s="27"/>
      <c r="B274" s="34"/>
      <c r="C274" s="30"/>
      <c r="D274" s="30"/>
      <c r="E274" s="30"/>
      <c r="F274" s="30"/>
      <c r="G274" s="30"/>
      <c r="H274" s="30"/>
      <c r="I274" s="30"/>
      <c r="J274" s="30"/>
      <c r="K274" s="31"/>
      <c r="L274" s="32"/>
    </row>
    <row r="275" spans="1:12" ht="19.95" customHeight="1">
      <c r="A275" s="27"/>
      <c r="B275" s="34"/>
      <c r="C275" s="30"/>
      <c r="D275" s="30"/>
      <c r="E275" s="30"/>
      <c r="F275" s="30"/>
      <c r="G275" s="30"/>
      <c r="H275" s="30"/>
      <c r="I275" s="30"/>
      <c r="J275" s="30"/>
      <c r="K275" s="31"/>
      <c r="L275" s="32"/>
    </row>
    <row r="276" spans="1:12" ht="19.95" customHeight="1">
      <c r="A276" s="27"/>
      <c r="B276" s="34"/>
      <c r="C276" s="30"/>
      <c r="D276" s="30"/>
      <c r="E276" s="30"/>
      <c r="F276" s="30"/>
      <c r="G276" s="30"/>
      <c r="H276" s="30"/>
      <c r="I276" s="30"/>
      <c r="J276" s="30"/>
      <c r="K276" s="31"/>
      <c r="L276" s="32"/>
    </row>
    <row r="277" spans="1:12" ht="19.95" customHeight="1">
      <c r="A277" s="27"/>
      <c r="B277" s="34"/>
      <c r="C277" s="30"/>
      <c r="D277" s="30"/>
      <c r="E277" s="30"/>
      <c r="F277" s="30"/>
      <c r="G277" s="30"/>
      <c r="H277" s="30"/>
      <c r="I277" s="30"/>
      <c r="J277" s="30"/>
      <c r="K277" s="31"/>
      <c r="L277" s="32"/>
    </row>
    <row r="278" spans="1:12" ht="19.95" customHeight="1">
      <c r="A278" s="27"/>
      <c r="B278" s="34"/>
      <c r="C278" s="30"/>
      <c r="D278" s="30"/>
      <c r="E278" s="30"/>
      <c r="F278" s="30"/>
      <c r="G278" s="30"/>
      <c r="H278" s="30"/>
      <c r="I278" s="30"/>
      <c r="J278" s="30"/>
      <c r="K278" s="31"/>
      <c r="L278" s="32"/>
    </row>
    <row r="279" spans="1:12" ht="19.95" customHeight="1">
      <c r="A279" s="27"/>
      <c r="B279" s="34"/>
      <c r="C279" s="30"/>
      <c r="D279" s="30"/>
      <c r="E279" s="30"/>
      <c r="F279" s="30"/>
      <c r="G279" s="30"/>
      <c r="H279" s="30"/>
      <c r="I279" s="30"/>
      <c r="J279" s="30"/>
      <c r="K279" s="31"/>
      <c r="L279" s="32"/>
    </row>
    <row r="280" spans="1:12" ht="19.95" customHeight="1">
      <c r="A280" s="27"/>
      <c r="B280" s="34"/>
      <c r="C280" s="30"/>
      <c r="D280" s="30"/>
      <c r="E280" s="30"/>
      <c r="F280" s="30"/>
      <c r="G280" s="30"/>
      <c r="H280" s="30"/>
      <c r="I280" s="30"/>
      <c r="J280" s="30"/>
      <c r="K280" s="31"/>
      <c r="L280" s="32"/>
    </row>
    <row r="281" spans="1:12" ht="19.95" customHeight="1">
      <c r="A281" s="27"/>
      <c r="B281" s="34"/>
      <c r="C281" s="30"/>
      <c r="D281" s="30"/>
      <c r="E281" s="30"/>
      <c r="F281" s="30"/>
      <c r="G281" s="30"/>
      <c r="H281" s="30"/>
      <c r="I281" s="30"/>
      <c r="J281" s="30"/>
      <c r="K281" s="31"/>
      <c r="L281" s="32"/>
    </row>
    <row r="282" spans="1:12" ht="19.95" customHeight="1">
      <c r="A282" s="27"/>
      <c r="B282" s="34"/>
      <c r="C282" s="30"/>
      <c r="D282" s="30"/>
      <c r="E282" s="30"/>
      <c r="F282" s="30"/>
      <c r="G282" s="30"/>
      <c r="H282" s="30"/>
      <c r="I282" s="30"/>
      <c r="J282" s="30"/>
      <c r="K282" s="31"/>
      <c r="L282" s="32"/>
    </row>
    <row r="283" spans="1:12" ht="19.95" customHeight="1">
      <c r="A283" s="27"/>
      <c r="B283" s="34"/>
      <c r="C283" s="30"/>
      <c r="D283" s="30"/>
      <c r="E283" s="30"/>
      <c r="F283" s="30"/>
      <c r="G283" s="30"/>
      <c r="H283" s="30"/>
      <c r="I283" s="30"/>
      <c r="J283" s="30"/>
      <c r="K283" s="31"/>
      <c r="L283" s="32"/>
    </row>
    <row r="284" spans="1:12" ht="19.95" customHeight="1">
      <c r="A284" s="27"/>
      <c r="B284" s="34"/>
      <c r="C284" s="30"/>
      <c r="D284" s="30"/>
      <c r="E284" s="30"/>
      <c r="F284" s="30"/>
      <c r="G284" s="30"/>
      <c r="H284" s="30"/>
      <c r="I284" s="30"/>
      <c r="J284" s="30"/>
      <c r="K284" s="31"/>
      <c r="L284" s="32"/>
    </row>
    <row r="285" spans="1:12" ht="19.95" customHeight="1">
      <c r="A285" s="27"/>
      <c r="B285" s="34"/>
      <c r="C285" s="30"/>
      <c r="D285" s="30"/>
      <c r="E285" s="30"/>
      <c r="F285" s="30"/>
      <c r="G285" s="30"/>
      <c r="H285" s="30"/>
      <c r="I285" s="30"/>
      <c r="J285" s="30"/>
      <c r="K285" s="31"/>
      <c r="L285" s="32"/>
    </row>
    <row r="286" spans="1:12" ht="19.95" customHeight="1">
      <c r="A286" s="27"/>
      <c r="B286" s="34"/>
      <c r="C286" s="30"/>
      <c r="D286" s="30"/>
      <c r="E286" s="30"/>
      <c r="F286" s="30"/>
      <c r="G286" s="30"/>
      <c r="H286" s="30"/>
      <c r="I286" s="30"/>
      <c r="J286" s="30"/>
      <c r="K286" s="31"/>
      <c r="L286" s="32"/>
    </row>
    <row r="287" spans="1:12" ht="19.95" customHeight="1">
      <c r="A287" s="27"/>
      <c r="B287" s="34"/>
      <c r="C287" s="30"/>
      <c r="D287" s="30"/>
      <c r="E287" s="30"/>
      <c r="F287" s="30"/>
      <c r="G287" s="30"/>
      <c r="H287" s="30"/>
      <c r="I287" s="30"/>
      <c r="J287" s="30"/>
      <c r="K287" s="31"/>
      <c r="L287" s="32"/>
    </row>
    <row r="288" spans="1:12" ht="19.95" customHeight="1">
      <c r="A288" s="27"/>
      <c r="B288" s="34"/>
      <c r="C288" s="30"/>
      <c r="D288" s="30"/>
      <c r="E288" s="30"/>
      <c r="F288" s="30"/>
      <c r="G288" s="30"/>
      <c r="H288" s="30"/>
      <c r="I288" s="30"/>
      <c r="J288" s="30"/>
      <c r="K288" s="31"/>
      <c r="L288" s="32"/>
    </row>
    <row r="289" spans="1:12" ht="19.95" customHeight="1">
      <c r="A289" s="27"/>
      <c r="B289" s="34"/>
      <c r="C289" s="30"/>
      <c r="D289" s="30"/>
      <c r="E289" s="30"/>
      <c r="F289" s="30"/>
      <c r="G289" s="30"/>
      <c r="H289" s="30"/>
      <c r="I289" s="30"/>
      <c r="J289" s="30"/>
      <c r="K289" s="31"/>
      <c r="L289" s="32"/>
    </row>
    <row r="290" spans="1:12" ht="19.95" customHeight="1">
      <c r="A290" s="27"/>
      <c r="B290" s="34"/>
      <c r="C290" s="30"/>
      <c r="D290" s="30"/>
      <c r="E290" s="30"/>
      <c r="F290" s="30"/>
      <c r="G290" s="30"/>
      <c r="H290" s="30"/>
      <c r="I290" s="30"/>
      <c r="J290" s="30"/>
      <c r="K290" s="31"/>
      <c r="L290" s="32"/>
    </row>
    <row r="291" spans="1:12" ht="19.95" customHeight="1">
      <c r="A291" s="27"/>
      <c r="B291" s="34"/>
      <c r="C291" s="30"/>
      <c r="D291" s="30"/>
      <c r="E291" s="30"/>
      <c r="F291" s="30"/>
      <c r="G291" s="30"/>
      <c r="H291" s="30"/>
      <c r="I291" s="30"/>
      <c r="J291" s="30"/>
      <c r="K291" s="31"/>
      <c r="L291" s="32"/>
    </row>
    <row r="292" spans="1:12" ht="19.95" customHeight="1">
      <c r="A292" s="27"/>
      <c r="B292" s="34"/>
      <c r="C292" s="30"/>
      <c r="D292" s="30"/>
      <c r="E292" s="30"/>
      <c r="F292" s="30"/>
      <c r="G292" s="30"/>
      <c r="H292" s="30"/>
      <c r="I292" s="30"/>
      <c r="J292" s="30"/>
      <c r="K292" s="31"/>
      <c r="L292" s="32"/>
    </row>
    <row r="293" spans="1:12" ht="19.95" customHeight="1">
      <c r="A293" s="27"/>
      <c r="B293" s="34"/>
      <c r="C293" s="30"/>
      <c r="D293" s="30"/>
      <c r="E293" s="30"/>
      <c r="F293" s="30"/>
      <c r="G293" s="30"/>
      <c r="H293" s="30"/>
      <c r="I293" s="30"/>
      <c r="J293" s="30"/>
      <c r="K293" s="31"/>
      <c r="L293" s="32"/>
    </row>
    <row r="294" spans="1:12" ht="19.95" customHeight="1">
      <c r="A294" s="27"/>
      <c r="B294" s="34"/>
      <c r="C294" s="30"/>
      <c r="D294" s="30"/>
      <c r="E294" s="30"/>
      <c r="F294" s="30"/>
      <c r="G294" s="30"/>
      <c r="H294" s="30"/>
      <c r="I294" s="30"/>
      <c r="J294" s="30"/>
      <c r="K294" s="31"/>
      <c r="L294" s="32"/>
    </row>
    <row r="295" spans="1:12" ht="19.95" customHeight="1">
      <c r="A295" s="27"/>
      <c r="B295" s="34"/>
      <c r="C295" s="30"/>
      <c r="D295" s="30"/>
      <c r="E295" s="30"/>
      <c r="F295" s="30"/>
      <c r="G295" s="30"/>
      <c r="H295" s="30"/>
      <c r="I295" s="30"/>
      <c r="J295" s="30"/>
      <c r="K295" s="31"/>
      <c r="L295" s="32"/>
    </row>
    <row r="296" spans="1:12" ht="19.95" customHeight="1">
      <c r="A296" s="27"/>
      <c r="B296" s="34"/>
      <c r="C296" s="30"/>
      <c r="D296" s="30"/>
      <c r="E296" s="30"/>
      <c r="F296" s="30"/>
      <c r="G296" s="30"/>
      <c r="H296" s="30"/>
      <c r="I296" s="30"/>
      <c r="J296" s="30"/>
      <c r="K296" s="31"/>
      <c r="L296" s="32"/>
    </row>
    <row r="297" spans="1:12" ht="19.95" customHeight="1">
      <c r="A297" s="27"/>
      <c r="B297" s="34"/>
      <c r="C297" s="30"/>
      <c r="D297" s="30"/>
      <c r="E297" s="30"/>
      <c r="F297" s="30"/>
      <c r="G297" s="30"/>
      <c r="H297" s="30"/>
      <c r="I297" s="30"/>
      <c r="J297" s="30"/>
      <c r="K297" s="31"/>
      <c r="L297" s="32"/>
    </row>
    <row r="298" spans="1:12" ht="19.95" customHeight="1">
      <c r="A298" s="27"/>
      <c r="B298" s="34"/>
      <c r="C298" s="30"/>
      <c r="D298" s="30"/>
      <c r="E298" s="30"/>
      <c r="F298" s="30"/>
      <c r="G298" s="30"/>
      <c r="H298" s="30"/>
      <c r="I298" s="30"/>
      <c r="J298" s="30"/>
      <c r="K298" s="31"/>
      <c r="L298" s="32"/>
    </row>
    <row r="299" spans="1:12" ht="19.95" customHeight="1">
      <c r="A299" s="27"/>
      <c r="B299" s="34"/>
      <c r="C299" s="30"/>
      <c r="D299" s="30"/>
      <c r="E299" s="30"/>
      <c r="F299" s="30"/>
      <c r="G299" s="30"/>
      <c r="H299" s="30"/>
      <c r="I299" s="30"/>
      <c r="J299" s="30"/>
      <c r="K299" s="31"/>
      <c r="L299" s="32"/>
    </row>
    <row r="300" spans="1:12" ht="19.95" customHeight="1">
      <c r="A300" s="27"/>
      <c r="B300" s="34"/>
      <c r="C300" s="30"/>
      <c r="D300" s="30"/>
      <c r="E300" s="30"/>
      <c r="F300" s="30"/>
      <c r="G300" s="30"/>
      <c r="H300" s="30"/>
      <c r="I300" s="30"/>
      <c r="J300" s="30"/>
      <c r="K300" s="31"/>
      <c r="L300" s="32"/>
    </row>
    <row r="301" spans="1:12" ht="19.95" customHeight="1">
      <c r="A301" s="27"/>
      <c r="B301" s="34"/>
      <c r="C301" s="30"/>
      <c r="D301" s="30"/>
      <c r="E301" s="30"/>
      <c r="F301" s="30"/>
      <c r="G301" s="30"/>
      <c r="H301" s="30"/>
      <c r="I301" s="30"/>
      <c r="J301" s="30"/>
      <c r="K301" s="31"/>
      <c r="L301" s="32"/>
    </row>
    <row r="302" spans="1:12" ht="19.95" customHeight="1">
      <c r="A302" s="27"/>
      <c r="B302" s="34"/>
      <c r="C302" s="30"/>
      <c r="D302" s="30"/>
      <c r="E302" s="30"/>
      <c r="F302" s="30"/>
      <c r="G302" s="30"/>
      <c r="H302" s="30"/>
      <c r="I302" s="30"/>
      <c r="J302" s="30"/>
      <c r="K302" s="31"/>
      <c r="L302" s="32"/>
    </row>
    <row r="303" spans="1:12" ht="19.95" customHeight="1">
      <c r="A303" s="27"/>
      <c r="B303" s="34"/>
      <c r="C303" s="30"/>
      <c r="D303" s="30"/>
      <c r="E303" s="30"/>
      <c r="F303" s="30"/>
      <c r="G303" s="30"/>
      <c r="H303" s="30"/>
      <c r="I303" s="30"/>
      <c r="J303" s="30"/>
      <c r="K303" s="31"/>
      <c r="L303" s="32"/>
    </row>
    <row r="304" spans="1:12" ht="19.95" customHeight="1">
      <c r="A304" s="27"/>
      <c r="B304" s="34"/>
      <c r="C304" s="30"/>
      <c r="D304" s="30"/>
      <c r="E304" s="30"/>
      <c r="F304" s="30"/>
      <c r="G304" s="30"/>
      <c r="H304" s="30"/>
      <c r="I304" s="30"/>
      <c r="J304" s="30"/>
      <c r="K304" s="31"/>
      <c r="L304" s="32"/>
    </row>
    <row r="305" spans="1:12" ht="19.95" customHeight="1">
      <c r="A305" s="27"/>
      <c r="B305" s="34"/>
      <c r="C305" s="30"/>
      <c r="D305" s="30"/>
      <c r="E305" s="30"/>
      <c r="F305" s="30"/>
      <c r="G305" s="30"/>
      <c r="H305" s="30"/>
      <c r="I305" s="30"/>
      <c r="J305" s="30"/>
      <c r="K305" s="31"/>
      <c r="L305" s="32"/>
    </row>
    <row r="306" spans="1:12" ht="19.95" customHeight="1">
      <c r="A306" s="27"/>
      <c r="B306" s="34"/>
      <c r="C306" s="30"/>
      <c r="D306" s="30"/>
      <c r="E306" s="30"/>
      <c r="F306" s="30"/>
      <c r="G306" s="30"/>
      <c r="H306" s="30"/>
      <c r="I306" s="30"/>
      <c r="J306" s="30"/>
      <c r="K306" s="31"/>
      <c r="L306" s="32"/>
    </row>
    <row r="307" spans="1:12" ht="19.95" customHeight="1">
      <c r="A307" s="27"/>
      <c r="B307" s="34"/>
      <c r="C307" s="30"/>
      <c r="D307" s="30"/>
      <c r="E307" s="30"/>
      <c r="F307" s="30"/>
      <c r="G307" s="30"/>
      <c r="H307" s="30"/>
      <c r="I307" s="30"/>
      <c r="J307" s="30"/>
      <c r="K307" s="31"/>
      <c r="L307" s="32"/>
    </row>
    <row r="308" spans="1:12" ht="19.95" customHeight="1">
      <c r="A308" s="27"/>
      <c r="B308" s="34"/>
      <c r="C308" s="30"/>
      <c r="D308" s="30"/>
      <c r="E308" s="30"/>
      <c r="F308" s="30"/>
      <c r="G308" s="30"/>
      <c r="H308" s="30"/>
      <c r="I308" s="30"/>
      <c r="J308" s="30"/>
      <c r="K308" s="31"/>
      <c r="L308" s="32"/>
    </row>
    <row r="309" spans="1:12" ht="19.95" customHeight="1">
      <c r="A309" s="27"/>
      <c r="B309" s="34"/>
      <c r="C309" s="30"/>
      <c r="D309" s="30"/>
      <c r="E309" s="30"/>
      <c r="F309" s="30"/>
      <c r="G309" s="30"/>
      <c r="H309" s="30"/>
      <c r="I309" s="30"/>
      <c r="J309" s="30"/>
      <c r="K309" s="31"/>
      <c r="L309" s="32"/>
    </row>
    <row r="310" spans="1:12" ht="19.95" customHeight="1">
      <c r="A310" s="27"/>
      <c r="B310" s="34"/>
      <c r="C310" s="30"/>
      <c r="D310" s="30"/>
      <c r="E310" s="30"/>
      <c r="F310" s="30"/>
      <c r="G310" s="30"/>
      <c r="H310" s="30"/>
      <c r="I310" s="30"/>
      <c r="J310" s="30"/>
      <c r="K310" s="31"/>
      <c r="L310" s="32"/>
    </row>
    <row r="311" spans="1:12" ht="19.95" customHeight="1">
      <c r="A311" s="27"/>
      <c r="B311" s="34"/>
      <c r="C311" s="30"/>
      <c r="D311" s="30"/>
      <c r="E311" s="30"/>
      <c r="F311" s="30"/>
      <c r="G311" s="30"/>
      <c r="H311" s="30"/>
      <c r="I311" s="30"/>
      <c r="J311" s="30"/>
      <c r="K311" s="31"/>
      <c r="L311" s="32"/>
    </row>
    <row r="312" spans="1:12" ht="19.95" customHeight="1">
      <c r="A312" s="27"/>
      <c r="B312" s="34"/>
      <c r="C312" s="30"/>
      <c r="D312" s="30"/>
      <c r="E312" s="30"/>
      <c r="F312" s="30"/>
      <c r="G312" s="30"/>
      <c r="H312" s="30"/>
      <c r="I312" s="30"/>
      <c r="J312" s="30"/>
      <c r="K312" s="31"/>
      <c r="L312" s="32"/>
    </row>
    <row r="313" spans="1:12" ht="19.95" customHeight="1">
      <c r="A313" s="27"/>
      <c r="B313" s="34"/>
      <c r="C313" s="30"/>
      <c r="D313" s="30"/>
      <c r="E313" s="30"/>
      <c r="F313" s="30"/>
      <c r="G313" s="30"/>
      <c r="H313" s="30"/>
      <c r="I313" s="30"/>
      <c r="J313" s="30"/>
      <c r="K313" s="31"/>
      <c r="L313" s="32"/>
    </row>
    <row r="314" spans="1:12" ht="19.95" customHeight="1">
      <c r="A314" s="27"/>
      <c r="B314" s="34"/>
      <c r="C314" s="30"/>
      <c r="D314" s="30"/>
      <c r="E314" s="30"/>
      <c r="F314" s="30"/>
      <c r="G314" s="30"/>
      <c r="H314" s="30"/>
      <c r="I314" s="30"/>
      <c r="J314" s="30"/>
      <c r="K314" s="31"/>
      <c r="L314" s="32"/>
    </row>
    <row r="315" spans="1:12" ht="19.95" customHeight="1">
      <c r="A315" s="27"/>
      <c r="B315" s="34"/>
      <c r="C315" s="30"/>
      <c r="D315" s="30"/>
      <c r="E315" s="30"/>
      <c r="F315" s="30"/>
      <c r="G315" s="30"/>
      <c r="H315" s="30"/>
      <c r="I315" s="30"/>
      <c r="J315" s="30"/>
      <c r="K315" s="31"/>
      <c r="L315" s="32"/>
    </row>
    <row r="316" spans="1:12" ht="19.95" customHeight="1">
      <c r="A316" s="27"/>
      <c r="B316" s="34"/>
      <c r="C316" s="30"/>
      <c r="D316" s="30"/>
      <c r="E316" s="30"/>
      <c r="F316" s="30"/>
      <c r="G316" s="30"/>
      <c r="H316" s="30"/>
      <c r="I316" s="30"/>
      <c r="J316" s="30"/>
      <c r="K316" s="31"/>
      <c r="L316" s="32"/>
    </row>
    <row r="317" spans="1:12" ht="19.95" customHeight="1">
      <c r="A317" s="27"/>
      <c r="B317" s="34"/>
      <c r="C317" s="30"/>
      <c r="D317" s="30"/>
      <c r="E317" s="30"/>
      <c r="F317" s="30"/>
      <c r="G317" s="30"/>
      <c r="H317" s="30"/>
      <c r="I317" s="30"/>
      <c r="J317" s="30"/>
      <c r="K317" s="31"/>
      <c r="L317" s="32"/>
    </row>
    <row r="318" spans="1:12" ht="19.95" customHeight="1">
      <c r="A318" s="27"/>
      <c r="B318" s="34"/>
      <c r="C318" s="30"/>
      <c r="D318" s="30"/>
      <c r="E318" s="30"/>
      <c r="F318" s="30"/>
      <c r="G318" s="30"/>
      <c r="H318" s="30"/>
      <c r="I318" s="30"/>
      <c r="J318" s="30"/>
      <c r="K318" s="31"/>
      <c r="L318" s="32"/>
    </row>
    <row r="319" spans="1:12" ht="19.95" customHeight="1">
      <c r="A319" s="27"/>
      <c r="B319" s="34"/>
      <c r="C319" s="30"/>
      <c r="D319" s="30"/>
      <c r="E319" s="30"/>
      <c r="F319" s="30"/>
      <c r="G319" s="30"/>
      <c r="H319" s="30"/>
      <c r="I319" s="30"/>
      <c r="J319" s="30"/>
      <c r="K319" s="31"/>
      <c r="L319" s="32"/>
    </row>
    <row r="320" spans="1:12" ht="19.95" customHeight="1">
      <c r="A320" s="27"/>
      <c r="B320" s="34"/>
      <c r="C320" s="30"/>
      <c r="D320" s="30"/>
      <c r="E320" s="30"/>
      <c r="F320" s="30"/>
      <c r="G320" s="30"/>
      <c r="H320" s="30"/>
      <c r="I320" s="30"/>
      <c r="J320" s="30"/>
      <c r="K320" s="31"/>
      <c r="L320" s="32"/>
    </row>
    <row r="321" spans="1:12" ht="19.95" customHeight="1">
      <c r="A321" s="27"/>
      <c r="B321" s="34"/>
      <c r="C321" s="30"/>
      <c r="D321" s="30"/>
      <c r="E321" s="30"/>
      <c r="F321" s="30"/>
      <c r="G321" s="30"/>
      <c r="H321" s="30"/>
      <c r="I321" s="30"/>
      <c r="J321" s="30"/>
      <c r="K321" s="31"/>
      <c r="L321" s="32"/>
    </row>
    <row r="322" spans="1:12" ht="19.95" customHeight="1">
      <c r="A322" s="27"/>
      <c r="B322" s="34"/>
      <c r="C322" s="30"/>
      <c r="D322" s="30"/>
      <c r="E322" s="30"/>
      <c r="F322" s="30"/>
      <c r="G322" s="30"/>
      <c r="H322" s="30"/>
      <c r="I322" s="30"/>
      <c r="J322" s="30"/>
      <c r="K322" s="31"/>
      <c r="L322" s="32"/>
    </row>
    <row r="323" spans="1:12" ht="19.95" customHeight="1">
      <c r="A323" s="27"/>
      <c r="B323" s="34"/>
      <c r="C323" s="30"/>
      <c r="D323" s="30"/>
      <c r="E323" s="30"/>
      <c r="F323" s="30"/>
      <c r="G323" s="30"/>
      <c r="H323" s="30"/>
      <c r="I323" s="30"/>
      <c r="J323" s="30"/>
      <c r="K323" s="31"/>
      <c r="L323" s="32"/>
    </row>
    <row r="324" spans="1:12" ht="19.95" customHeight="1">
      <c r="A324" s="27"/>
      <c r="B324" s="34"/>
      <c r="C324" s="30"/>
      <c r="D324" s="30"/>
      <c r="E324" s="30"/>
      <c r="F324" s="30"/>
      <c r="G324" s="30"/>
      <c r="H324" s="30"/>
      <c r="I324" s="30"/>
      <c r="J324" s="30"/>
      <c r="K324" s="31"/>
      <c r="L324" s="32"/>
    </row>
    <row r="325" spans="1:12" ht="19.95" customHeight="1">
      <c r="A325" s="27"/>
      <c r="B325" s="34"/>
      <c r="C325" s="30"/>
      <c r="D325" s="30"/>
      <c r="E325" s="30"/>
      <c r="F325" s="30"/>
      <c r="G325" s="30"/>
      <c r="H325" s="30"/>
      <c r="I325" s="30"/>
      <c r="J325" s="30"/>
      <c r="K325" s="31"/>
      <c r="L325" s="32"/>
    </row>
    <row r="326" spans="1:12" ht="19.95" customHeight="1">
      <c r="A326" s="27"/>
      <c r="B326" s="34"/>
      <c r="C326" s="30"/>
      <c r="D326" s="30"/>
      <c r="E326" s="30"/>
      <c r="F326" s="30"/>
      <c r="G326" s="30"/>
      <c r="H326" s="30"/>
      <c r="I326" s="30"/>
      <c r="J326" s="30"/>
      <c r="K326" s="31"/>
      <c r="L326" s="32"/>
    </row>
    <row r="327" spans="1:12" ht="19.95" customHeight="1">
      <c r="A327" s="27"/>
      <c r="B327" s="34"/>
      <c r="C327" s="30"/>
      <c r="D327" s="30"/>
      <c r="E327" s="30"/>
      <c r="F327" s="30"/>
      <c r="G327" s="30"/>
      <c r="H327" s="30"/>
      <c r="I327" s="30"/>
      <c r="J327" s="30"/>
      <c r="K327" s="31"/>
      <c r="L327" s="32"/>
    </row>
    <row r="328" spans="1:12" ht="19.95" customHeight="1">
      <c r="A328" s="27"/>
      <c r="B328" s="34"/>
      <c r="C328" s="30"/>
      <c r="D328" s="30"/>
      <c r="E328" s="30"/>
      <c r="F328" s="30"/>
      <c r="G328" s="30"/>
      <c r="H328" s="30"/>
      <c r="I328" s="30"/>
      <c r="J328" s="30"/>
      <c r="K328" s="31"/>
      <c r="L328" s="32"/>
    </row>
    <row r="329" spans="1:12" ht="19.95" customHeight="1">
      <c r="A329" s="27"/>
      <c r="B329" s="34"/>
      <c r="C329" s="30"/>
      <c r="D329" s="30"/>
      <c r="E329" s="30"/>
      <c r="F329" s="30"/>
      <c r="G329" s="30"/>
      <c r="H329" s="30"/>
      <c r="I329" s="30"/>
      <c r="J329" s="30"/>
      <c r="K329" s="31"/>
      <c r="L329" s="32"/>
    </row>
    <row r="330" spans="1:12" ht="19.95" customHeight="1">
      <c r="A330" s="27"/>
      <c r="B330" s="34"/>
      <c r="C330" s="30"/>
      <c r="D330" s="30"/>
      <c r="E330" s="30"/>
      <c r="F330" s="30"/>
      <c r="G330" s="30"/>
      <c r="H330" s="30"/>
      <c r="I330" s="30"/>
      <c r="J330" s="30"/>
      <c r="K330" s="31"/>
      <c r="L330" s="32"/>
    </row>
    <row r="331" spans="1:12" ht="19.95" customHeight="1">
      <c r="A331" s="27"/>
      <c r="B331" s="34"/>
      <c r="C331" s="30"/>
      <c r="D331" s="30"/>
      <c r="E331" s="30"/>
      <c r="F331" s="30"/>
      <c r="G331" s="30"/>
      <c r="H331" s="30"/>
      <c r="I331" s="30"/>
      <c r="J331" s="30"/>
      <c r="K331" s="31"/>
      <c r="L331" s="32"/>
    </row>
    <row r="332" spans="1:12" ht="19.95" customHeight="1">
      <c r="A332" s="27"/>
      <c r="B332" s="34"/>
      <c r="C332" s="30"/>
      <c r="D332" s="30"/>
      <c r="E332" s="30"/>
      <c r="F332" s="30"/>
      <c r="G332" s="30"/>
      <c r="H332" s="30"/>
      <c r="I332" s="30"/>
      <c r="J332" s="30"/>
      <c r="K332" s="31"/>
      <c r="L332" s="32"/>
    </row>
    <row r="333" spans="1:12" ht="19.95" customHeight="1">
      <c r="A333" s="27"/>
      <c r="B333" s="34"/>
      <c r="C333" s="30"/>
      <c r="D333" s="30"/>
      <c r="E333" s="30"/>
      <c r="F333" s="30"/>
      <c r="G333" s="30"/>
      <c r="H333" s="30"/>
      <c r="I333" s="30"/>
      <c r="J333" s="30"/>
      <c r="K333" s="31"/>
      <c r="L333" s="32"/>
    </row>
    <row r="334" spans="1:12" ht="19.95" customHeight="1">
      <c r="A334" s="27"/>
      <c r="B334" s="34"/>
      <c r="C334" s="30"/>
      <c r="D334" s="30"/>
      <c r="E334" s="30"/>
      <c r="F334" s="30"/>
      <c r="G334" s="30"/>
      <c r="H334" s="30"/>
      <c r="I334" s="30"/>
      <c r="J334" s="30"/>
      <c r="K334" s="31"/>
      <c r="L334" s="32"/>
    </row>
    <row r="335" spans="1:12" ht="19.95" customHeight="1">
      <c r="A335" s="27"/>
      <c r="B335" s="34"/>
      <c r="C335" s="30"/>
      <c r="D335" s="30"/>
      <c r="E335" s="30"/>
      <c r="F335" s="30"/>
      <c r="G335" s="30"/>
      <c r="H335" s="30"/>
      <c r="I335" s="30"/>
      <c r="J335" s="30"/>
      <c r="K335" s="31"/>
      <c r="L335" s="32"/>
    </row>
    <row r="336" spans="1:12" ht="19.95" customHeight="1">
      <c r="A336" s="27"/>
      <c r="B336" s="34"/>
      <c r="C336" s="30"/>
      <c r="D336" s="30"/>
      <c r="E336" s="30"/>
      <c r="F336" s="30"/>
      <c r="G336" s="30"/>
      <c r="H336" s="30"/>
      <c r="I336" s="30"/>
      <c r="J336" s="30"/>
      <c r="K336" s="31"/>
      <c r="L336" s="32"/>
    </row>
    <row r="337" spans="1:12" ht="19.95" customHeight="1">
      <c r="A337" s="27"/>
      <c r="B337" s="34"/>
      <c r="C337" s="30"/>
      <c r="D337" s="30"/>
      <c r="E337" s="30"/>
      <c r="F337" s="30"/>
      <c r="G337" s="30"/>
      <c r="H337" s="30"/>
      <c r="I337" s="30"/>
      <c r="J337" s="30"/>
      <c r="K337" s="31"/>
      <c r="L337" s="32"/>
    </row>
    <row r="338" spans="1:12" ht="19.95" customHeight="1">
      <c r="A338" s="27"/>
      <c r="B338" s="34"/>
      <c r="C338" s="30"/>
      <c r="D338" s="30"/>
      <c r="E338" s="30"/>
      <c r="F338" s="30"/>
      <c r="G338" s="30"/>
      <c r="H338" s="30"/>
      <c r="I338" s="30"/>
      <c r="J338" s="30"/>
      <c r="K338" s="31"/>
      <c r="L338" s="32"/>
    </row>
    <row r="339" spans="1:12" ht="19.95" customHeight="1">
      <c r="A339" s="27"/>
      <c r="B339" s="34"/>
      <c r="C339" s="30"/>
      <c r="D339" s="30"/>
      <c r="E339" s="30"/>
      <c r="F339" s="30"/>
      <c r="G339" s="30"/>
      <c r="H339" s="30"/>
      <c r="I339" s="30"/>
      <c r="J339" s="30"/>
      <c r="K339" s="31"/>
      <c r="L339" s="32"/>
    </row>
    <row r="340" spans="1:12" ht="19.95" customHeight="1">
      <c r="A340" s="27"/>
      <c r="B340" s="34"/>
      <c r="C340" s="30"/>
      <c r="D340" s="30"/>
      <c r="E340" s="30"/>
      <c r="F340" s="30"/>
      <c r="G340" s="30"/>
      <c r="H340" s="30"/>
      <c r="I340" s="30"/>
      <c r="J340" s="30"/>
      <c r="K340" s="31"/>
      <c r="L340" s="32"/>
    </row>
    <row r="341" spans="1:12" ht="19.95" customHeight="1">
      <c r="A341" s="27"/>
      <c r="B341" s="34"/>
      <c r="C341" s="30"/>
      <c r="D341" s="30"/>
      <c r="E341" s="30"/>
      <c r="F341" s="30"/>
      <c r="G341" s="30"/>
      <c r="H341" s="30"/>
      <c r="I341" s="30"/>
      <c r="J341" s="30"/>
      <c r="K341" s="31"/>
      <c r="L341" s="32"/>
    </row>
    <row r="342" spans="1:12" ht="19.95" customHeight="1">
      <c r="A342" s="27"/>
      <c r="B342" s="34"/>
      <c r="C342" s="30"/>
      <c r="D342" s="30"/>
      <c r="E342" s="30"/>
      <c r="F342" s="30"/>
      <c r="G342" s="30"/>
      <c r="H342" s="30"/>
      <c r="I342" s="30"/>
      <c r="J342" s="30"/>
      <c r="K342" s="31"/>
      <c r="L342" s="32"/>
    </row>
    <row r="343" spans="1:12" ht="19.95" customHeight="1">
      <c r="A343" s="27"/>
      <c r="B343" s="34"/>
      <c r="C343" s="30"/>
      <c r="D343" s="30"/>
      <c r="E343" s="30"/>
      <c r="F343" s="30"/>
      <c r="G343" s="30"/>
      <c r="H343" s="30"/>
      <c r="I343" s="30"/>
      <c r="J343" s="30"/>
      <c r="K343" s="31"/>
      <c r="L343" s="32"/>
    </row>
    <row r="344" spans="1:12" ht="19.95" customHeight="1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38"/>
      <c r="L344" s="32"/>
    </row>
  </sheetData>
  <sheetProtection algorithmName="SHA-512" hashValue="3GuvEuZgVJMc4QH/kETtn8JekUR/hRrEkKGm+WOkMudx5ZYwXaZKGEzCzMTe+2OxrhshXtaijMLfvusu+ZU58g==" saltValue="G9iM5R/zvFYkNnSI76ccMg==" spinCount="100000" sheet="1" objects="1" scenarios="1" selectLockedCells="1"/>
  <dataConsolidate/>
  <mergeCells count="1">
    <mergeCell ref="A1:K1"/>
  </mergeCells>
  <conditionalFormatting sqref="C16">
    <cfRule type="cellIs" dxfId="337" priority="329" operator="lessThan">
      <formula>300</formula>
    </cfRule>
    <cfRule type="cellIs" dxfId="336" priority="330" operator="lessThanOrEqual">
      <formula>600</formula>
    </cfRule>
    <cfRule type="cellIs" dxfId="335" priority="331" operator="lessThanOrEqual">
      <formula>900</formula>
    </cfRule>
    <cfRule type="cellIs" dxfId="334" priority="689" operator="lessThanOrEqual">
      <formula>1200</formula>
    </cfRule>
    <cfRule type="cellIs" dxfId="333" priority="690" operator="lessThanOrEqual">
      <formula>1500</formula>
    </cfRule>
    <cfRule type="cellIs" dxfId="332" priority="691" stopIfTrue="1" operator="greaterThan">
      <formula>1799</formula>
    </cfRule>
  </conditionalFormatting>
  <conditionalFormatting sqref="F16">
    <cfRule type="cellIs" dxfId="331" priority="332" operator="greaterThan">
      <formula>0.5</formula>
    </cfRule>
    <cfRule type="cellIs" priority="333" operator="lessThan">
      <formula>0.33</formula>
    </cfRule>
    <cfRule type="cellIs" dxfId="330" priority="334" operator="greaterThan">
      <formula>0.32</formula>
    </cfRule>
    <cfRule type="cellIs" dxfId="329" priority="335" operator="greaterThanOrEqual">
      <formula>0.66</formula>
    </cfRule>
    <cfRule type="cellIs" dxfId="328" priority="701" stopIfTrue="1" operator="greaterThanOrEqual">
      <formula>70</formula>
    </cfRule>
  </conditionalFormatting>
  <conditionalFormatting sqref="D19">
    <cfRule type="cellIs" dxfId="327" priority="681" operator="greaterThanOrEqual">
      <formula>80</formula>
    </cfRule>
    <cfRule type="cellIs" dxfId="326" priority="682" operator="greaterThanOrEqual">
      <formula>40</formula>
    </cfRule>
    <cfRule type="cellIs" dxfId="325" priority="702" operator="lessThanOrEqual">
      <formula>39</formula>
    </cfRule>
  </conditionalFormatting>
  <conditionalFormatting sqref="D20">
    <cfRule type="cellIs" dxfId="324" priority="679" operator="lessThan">
      <formula>25</formula>
    </cfRule>
    <cfRule type="cellIs" dxfId="323" priority="680" operator="greaterThanOrEqual">
      <formula>50</formula>
    </cfRule>
    <cfRule type="cellIs" dxfId="322" priority="703" stopIfTrue="1" operator="greaterThanOrEqual">
      <formula>25</formula>
    </cfRule>
  </conditionalFormatting>
  <conditionalFormatting sqref="D21 D27">
    <cfRule type="cellIs" dxfId="321" priority="677" operator="greaterThanOrEqual">
      <formula>10</formula>
    </cfRule>
  </conditionalFormatting>
  <conditionalFormatting sqref="D23:D24 D26">
    <cfRule type="cellIs" dxfId="320" priority="669" stopIfTrue="1" operator="greaterThanOrEqual">
      <formula>40</formula>
    </cfRule>
  </conditionalFormatting>
  <conditionalFormatting sqref="D25">
    <cfRule type="cellIs" dxfId="319" priority="671" stopIfTrue="1" operator="greaterThanOrEqual">
      <formula>30</formula>
    </cfRule>
    <cfRule type="cellIs" dxfId="318" priority="672" operator="greaterThanOrEqual">
      <formula>15</formula>
    </cfRule>
    <cfRule type="cellIs" dxfId="317" priority="707" operator="lessThan">
      <formula>15</formula>
    </cfRule>
  </conditionalFormatting>
  <conditionalFormatting sqref="D28">
    <cfRule type="cellIs" dxfId="316" priority="665" operator="greaterThanOrEqual">
      <formula>10</formula>
    </cfRule>
    <cfRule type="cellIs" dxfId="315" priority="666" stopIfTrue="1" operator="greaterThanOrEqual">
      <formula>5</formula>
    </cfRule>
    <cfRule type="cellIs" dxfId="314" priority="708" operator="lessThan">
      <formula>5</formula>
    </cfRule>
  </conditionalFormatting>
  <conditionalFormatting sqref="D29:D31">
    <cfRule type="cellIs" dxfId="313" priority="663" operator="greaterThanOrEqual">
      <formula>3</formula>
    </cfRule>
  </conditionalFormatting>
  <conditionalFormatting sqref="J50">
    <cfRule type="cellIs" dxfId="312" priority="711" stopIfTrue="1" operator="greaterThanOrEqual">
      <formula>40</formula>
    </cfRule>
  </conditionalFormatting>
  <conditionalFormatting sqref="J51:J53">
    <cfRule type="cellIs" dxfId="311" priority="713" stopIfTrue="1" operator="greaterThanOrEqual">
      <formula>10</formula>
    </cfRule>
  </conditionalFormatting>
  <conditionalFormatting sqref="C98:F106 C118:H118 C109:F117 H109:K117 C120:F128 H120:K128 C107:H107 C129:H129 H98:K106">
    <cfRule type="containsText" dxfId="310" priority="716" stopIfTrue="1" operator="containsText" text="Development required">
      <formula>NOT(ISERROR(FIND(UPPER("Development required"),UPPER(C98))))</formula>
      <formula>"Development required"</formula>
    </cfRule>
    <cfRule type="containsText" dxfId="309" priority="716" stopIfTrue="1" operator="containsText" text="Appropriate for phase">
      <formula>NOT(ISERROR(FIND(UPPER("Appropriate for phase"),UPPER(C98))))</formula>
      <formula>"Appropriate for phase"</formula>
    </cfRule>
  </conditionalFormatting>
  <conditionalFormatting sqref="E16">
    <cfRule type="cellIs" dxfId="308" priority="686" operator="greaterThan">
      <formula>1260</formula>
    </cfRule>
    <cfRule type="cellIs" dxfId="307" priority="687" operator="greaterThan">
      <formula>629</formula>
    </cfRule>
    <cfRule type="cellIs" dxfId="306" priority="688" operator="lessThan">
      <formula>630</formula>
    </cfRule>
  </conditionalFormatting>
  <conditionalFormatting sqref="D22">
    <cfRule type="cellIs" dxfId="305" priority="683" operator="greaterThanOrEqual">
      <formula>20</formula>
    </cfRule>
    <cfRule type="cellIs" dxfId="304" priority="684" operator="greaterThanOrEqual">
      <formula>10</formula>
    </cfRule>
    <cfRule type="cellIs" dxfId="303" priority="685" operator="lessThan">
      <formula>10</formula>
    </cfRule>
  </conditionalFormatting>
  <conditionalFormatting sqref="D21">
    <cfRule type="cellIs" dxfId="302" priority="668" stopIfTrue="1" operator="greaterThanOrEqual">
      <formula>20</formula>
    </cfRule>
    <cfRule type="cellIs" dxfId="301" priority="678" operator="lessThan">
      <formula>10</formula>
    </cfRule>
  </conditionalFormatting>
  <conditionalFormatting sqref="D23">
    <cfRule type="cellIs" dxfId="300" priority="676" operator="greaterThanOrEqual">
      <formula>20</formula>
    </cfRule>
    <cfRule type="cellIs" dxfId="299" priority="706" operator="lessThan">
      <formula>20</formula>
    </cfRule>
  </conditionalFormatting>
  <conditionalFormatting sqref="D24">
    <cfRule type="cellIs" dxfId="298" priority="674" operator="greaterThanOrEqual">
      <formula>20</formula>
    </cfRule>
    <cfRule type="cellIs" dxfId="297" priority="675" operator="lessThan">
      <formula>20</formula>
    </cfRule>
  </conditionalFormatting>
  <conditionalFormatting sqref="D26">
    <cfRule type="cellIs" dxfId="296" priority="670" operator="greaterThanOrEqual">
      <formula>20</formula>
    </cfRule>
    <cfRule type="cellIs" dxfId="295" priority="673" operator="lessThan">
      <formula>20</formula>
    </cfRule>
  </conditionalFormatting>
  <conditionalFormatting sqref="D27">
    <cfRule type="cellIs" dxfId="294" priority="667" operator="greaterThanOrEqual">
      <formula>20</formula>
    </cfRule>
    <cfRule type="cellIs" dxfId="293" priority="704" operator="lessThan">
      <formula>10</formula>
    </cfRule>
  </conditionalFormatting>
  <conditionalFormatting sqref="D29">
    <cfRule type="cellIs" dxfId="292" priority="662" stopIfTrue="1" operator="greaterThanOrEqual">
      <formula>5</formula>
    </cfRule>
    <cfRule type="cellIs" dxfId="291" priority="709" operator="lessThan">
      <formula>3</formula>
    </cfRule>
  </conditionalFormatting>
  <conditionalFormatting sqref="D30:D31">
    <cfRule type="cellIs" dxfId="290" priority="661" operator="greaterThanOrEqual">
      <formula>5</formula>
    </cfRule>
    <cfRule type="cellIs" dxfId="289" priority="664" operator="lessThan">
      <formula>3</formula>
    </cfRule>
  </conditionalFormatting>
  <conditionalFormatting sqref="H75:H78">
    <cfRule type="containsText" dxfId="288" priority="567" stopIfTrue="1" operator="containsText" text="1">
      <formula>NOT(ISERROR(FIND(UPPER("1"),UPPER(H75))))</formula>
      <formula>"1"</formula>
    </cfRule>
    <cfRule type="containsText" dxfId="287" priority="603" stopIfTrue="1" operator="containsText" text="2a">
      <formula>NOT(ISERROR(FIND(UPPER("2a"),UPPER(H75))))</formula>
      <formula>"2a"</formula>
    </cfRule>
    <cfRule type="containsText" dxfId="286" priority="604" stopIfTrue="1" operator="containsText" text="2b">
      <formula>NOT(ISERROR(FIND(UPPER("2b"),UPPER(H75))))</formula>
      <formula>"2b"</formula>
    </cfRule>
    <cfRule type="containsText" dxfId="285" priority="605" stopIfTrue="1" operator="containsText" text="3">
      <formula>NOT(ISERROR(FIND(UPPER("3"),UPPER(H75))))</formula>
      <formula>"3"</formula>
    </cfRule>
    <cfRule type="containsText" dxfId="284" priority="606" stopIfTrue="1" operator="containsText" text="4">
      <formula>NOT(ISERROR(FIND(UPPER("4"),UPPER(H75))))</formula>
      <formula>"4"</formula>
    </cfRule>
    <cfRule type="containsText" dxfId="283" priority="607" stopIfTrue="1" operator="containsText" text="5">
      <formula>NOT(ISERROR(FIND(UPPER("5"),UPPER(H75))))</formula>
      <formula>"5"</formula>
    </cfRule>
  </conditionalFormatting>
  <conditionalFormatting sqref="H79">
    <cfRule type="containsText" dxfId="282" priority="568" stopIfTrue="1" operator="containsText" text="1">
      <formula>NOT(ISERROR(FIND(UPPER("1"),UPPER(H79))))</formula>
      <formula>"1"</formula>
    </cfRule>
    <cfRule type="containsText" dxfId="281" priority="597" stopIfTrue="1" operator="containsText" text="2a">
      <formula>NOT(ISERROR(FIND(UPPER("2a"),UPPER(H79))))</formula>
      <formula>"2a"</formula>
    </cfRule>
    <cfRule type="containsText" dxfId="280" priority="598" stopIfTrue="1" operator="containsText" text="2b">
      <formula>NOT(ISERROR(FIND(UPPER("2b"),UPPER(H79))))</formula>
      <formula>"2b"</formula>
    </cfRule>
    <cfRule type="containsText" dxfId="279" priority="599" stopIfTrue="1" operator="containsText" text="3">
      <formula>NOT(ISERROR(FIND(UPPER("3"),UPPER(H79))))</formula>
      <formula>"3"</formula>
    </cfRule>
    <cfRule type="containsText" dxfId="278" priority="600" stopIfTrue="1" operator="containsText" text="4">
      <formula>NOT(ISERROR(FIND(UPPER("4"),UPPER(H79))))</formula>
      <formula>"4"</formula>
    </cfRule>
    <cfRule type="containsText" dxfId="277" priority="601" stopIfTrue="1" operator="containsText" text="5">
      <formula>NOT(ISERROR(FIND(UPPER("5"),UPPER(H79))))</formula>
      <formula>"5"</formula>
    </cfRule>
  </conditionalFormatting>
  <conditionalFormatting sqref="I75:I78">
    <cfRule type="containsText" dxfId="276" priority="565" stopIfTrue="1" operator="containsText" text="1">
      <formula>NOT(ISERROR(FIND(UPPER("1"),UPPER(I75))))</formula>
      <formula>"1"</formula>
    </cfRule>
    <cfRule type="containsText" dxfId="275" priority="591" stopIfTrue="1" operator="containsText" text="2a">
      <formula>NOT(ISERROR(FIND(UPPER("2a"),UPPER(I75))))</formula>
      <formula>"2a"</formula>
    </cfRule>
    <cfRule type="containsText" dxfId="274" priority="592" stopIfTrue="1" operator="containsText" text="2b">
      <formula>NOT(ISERROR(FIND(UPPER("2b"),UPPER(I75))))</formula>
      <formula>"2b"</formula>
    </cfRule>
    <cfRule type="containsText" dxfId="273" priority="593" stopIfTrue="1" operator="containsText" text="3">
      <formula>NOT(ISERROR(FIND(UPPER("3"),UPPER(I75))))</formula>
      <formula>"3"</formula>
    </cfRule>
    <cfRule type="containsText" dxfId="272" priority="594" stopIfTrue="1" operator="containsText" text="4">
      <formula>NOT(ISERROR(FIND(UPPER("4"),UPPER(I75))))</formula>
      <formula>"4"</formula>
    </cfRule>
    <cfRule type="containsText" dxfId="271" priority="595" stopIfTrue="1" operator="containsText" text="5">
      <formula>NOT(ISERROR(FIND(UPPER("5"),UPPER(I75))))</formula>
      <formula>"5"</formula>
    </cfRule>
  </conditionalFormatting>
  <conditionalFormatting sqref="I79">
    <cfRule type="containsText" dxfId="270" priority="566" stopIfTrue="1" operator="containsText" text="1">
      <formula>NOT(ISERROR(FIND(UPPER("1"),UPPER(I79))))</formula>
      <formula>"1"</formula>
    </cfRule>
    <cfRule type="containsText" dxfId="269" priority="585" stopIfTrue="1" operator="containsText" text="2a">
      <formula>NOT(ISERROR(FIND(UPPER("2a"),UPPER(I79))))</formula>
      <formula>"2a"</formula>
    </cfRule>
    <cfRule type="containsText" dxfId="268" priority="586" stopIfTrue="1" operator="containsText" text="2b">
      <formula>NOT(ISERROR(FIND(UPPER("2b"),UPPER(I79))))</formula>
      <formula>"2b"</formula>
    </cfRule>
    <cfRule type="containsText" dxfId="267" priority="587" stopIfTrue="1" operator="containsText" text="3">
      <formula>NOT(ISERROR(FIND(UPPER("3"),UPPER(I79))))</formula>
      <formula>"3"</formula>
    </cfRule>
    <cfRule type="containsText" dxfId="266" priority="588" stopIfTrue="1" operator="containsText" text="4">
      <formula>NOT(ISERROR(FIND(UPPER("4"),UPPER(I79))))</formula>
      <formula>"4"</formula>
    </cfRule>
    <cfRule type="containsText" dxfId="265" priority="589" stopIfTrue="1" operator="containsText" text="5">
      <formula>NOT(ISERROR(FIND(UPPER("5"),UPPER(I79))))</formula>
      <formula>"5"</formula>
    </cfRule>
  </conditionalFormatting>
  <conditionalFormatting sqref="J75:J78">
    <cfRule type="containsText" dxfId="264" priority="563" stopIfTrue="1" operator="containsText" text="1">
      <formula>NOT(ISERROR(FIND(UPPER("1"),UPPER(J75))))</formula>
      <formula>"1"</formula>
    </cfRule>
    <cfRule type="containsText" dxfId="263" priority="579" stopIfTrue="1" operator="containsText" text="2a">
      <formula>NOT(ISERROR(FIND(UPPER("2a"),UPPER(J75))))</formula>
      <formula>"2a"</formula>
    </cfRule>
    <cfRule type="containsText" dxfId="262" priority="580" stopIfTrue="1" operator="containsText" text="2b">
      <formula>NOT(ISERROR(FIND(UPPER("2b"),UPPER(J75))))</formula>
      <formula>"2b"</formula>
    </cfRule>
    <cfRule type="containsText" dxfId="261" priority="581" stopIfTrue="1" operator="containsText" text="3">
      <formula>NOT(ISERROR(FIND(UPPER("3"),UPPER(J75))))</formula>
      <formula>"3"</formula>
    </cfRule>
    <cfRule type="containsText" dxfId="260" priority="582" stopIfTrue="1" operator="containsText" text="4">
      <formula>NOT(ISERROR(FIND(UPPER("4"),UPPER(J75))))</formula>
      <formula>"4"</formula>
    </cfRule>
    <cfRule type="containsText" dxfId="259" priority="583" stopIfTrue="1" operator="containsText" text="5">
      <formula>NOT(ISERROR(FIND(UPPER("5"),UPPER(J75))))</formula>
      <formula>"5"</formula>
    </cfRule>
  </conditionalFormatting>
  <conditionalFormatting sqref="J79">
    <cfRule type="containsText" dxfId="258" priority="564" stopIfTrue="1" operator="containsText" text="1">
      <formula>NOT(ISERROR(FIND(UPPER("1"),UPPER(J79))))</formula>
      <formula>"1"</formula>
    </cfRule>
    <cfRule type="containsText" dxfId="257" priority="573" stopIfTrue="1" operator="containsText" text="2a">
      <formula>NOT(ISERROR(FIND(UPPER("2a"),UPPER(J79))))</formula>
      <formula>"2a"</formula>
    </cfRule>
    <cfRule type="containsText" dxfId="256" priority="574" stopIfTrue="1" operator="containsText" text="2b">
      <formula>NOT(ISERROR(FIND(UPPER("2b"),UPPER(J79))))</formula>
      <formula>"2b"</formula>
    </cfRule>
    <cfRule type="containsText" dxfId="255" priority="575" stopIfTrue="1" operator="containsText" text="3">
      <formula>NOT(ISERROR(FIND(UPPER("3"),UPPER(J79))))</formula>
      <formula>"3"</formula>
    </cfRule>
    <cfRule type="containsText" dxfId="254" priority="576" stopIfTrue="1" operator="containsText" text="4">
      <formula>NOT(ISERROR(FIND(UPPER("4"),UPPER(J79))))</formula>
      <formula>"4"</formula>
    </cfRule>
    <cfRule type="containsText" dxfId="253" priority="577" stopIfTrue="1" operator="containsText" text="5">
      <formula>NOT(ISERROR(FIND(UPPER("5"),UPPER(J79))))</formula>
      <formula>"5"</formula>
    </cfRule>
  </conditionalFormatting>
  <conditionalFormatting sqref="K75:K78">
    <cfRule type="containsText" dxfId="252" priority="561" stopIfTrue="1" operator="containsText" text="1">
      <formula>NOT(ISERROR(FIND(UPPER("1"),UPPER(K75))))</formula>
      <formula>"1"</formula>
    </cfRule>
    <cfRule type="containsText" dxfId="251" priority="569" stopIfTrue="1" operator="containsText" text="3">
      <formula>NOT(ISERROR(FIND(UPPER("3"),UPPER(K75))))</formula>
      <formula>"3"</formula>
    </cfRule>
    <cfRule type="containsText" dxfId="250" priority="570" stopIfTrue="1" operator="containsText" text="4">
      <formula>NOT(ISERROR(FIND(UPPER("4"),UPPER(K75))))</formula>
      <formula>"4"</formula>
    </cfRule>
    <cfRule type="containsText" dxfId="249" priority="571" stopIfTrue="1" operator="containsText" text="5">
      <formula>NOT(ISERROR(FIND(UPPER("5"),UPPER(K75))))</formula>
      <formula>"5"</formula>
    </cfRule>
    <cfRule type="containsText" dxfId="248" priority="717" stopIfTrue="1" operator="containsText" text="2a">
      <formula>NOT(ISERROR(FIND(UPPER("2a"),UPPER(K75))))</formula>
      <formula>"2a"</formula>
    </cfRule>
    <cfRule type="containsText" dxfId="247" priority="717" stopIfTrue="1" operator="containsText" text="2b">
      <formula>NOT(ISERROR(FIND(UPPER("2b"),UPPER(K75))))</formula>
      <formula>"2b"</formula>
    </cfRule>
  </conditionalFormatting>
  <conditionalFormatting sqref="K79">
    <cfRule type="containsText" dxfId="246" priority="562" stopIfTrue="1" operator="containsText" text="2b">
      <formula>NOT(ISERROR(FIND(UPPER("2b"),UPPER(K79))))</formula>
      <formula>"2b"</formula>
    </cfRule>
    <cfRule type="containsText" dxfId="245" priority="562" stopIfTrue="1" operator="containsText" text="1">
      <formula>NOT(ISERROR(FIND(UPPER("1"),UPPER(K79))))</formula>
      <formula>"1"</formula>
    </cfRule>
    <cfRule type="containsText" dxfId="244" priority="718" stopIfTrue="1" operator="containsText" text="2a">
      <formula>NOT(ISERROR(FIND(UPPER("2a"),UPPER(K79))))</formula>
      <formula>"2a"</formula>
    </cfRule>
    <cfRule type="containsText" dxfId="243" priority="718" stopIfTrue="1" operator="containsText" text="3">
      <formula>NOT(ISERROR(FIND(UPPER("3"),UPPER(K79))))</formula>
      <formula>"3"</formula>
    </cfRule>
    <cfRule type="containsText" dxfId="242" priority="718" stopIfTrue="1" operator="containsText" text="4">
      <formula>NOT(ISERROR(FIND(UPPER("4"),UPPER(K79))))</formula>
      <formula>"4"</formula>
    </cfRule>
    <cfRule type="containsText" dxfId="241" priority="718" stopIfTrue="1" operator="containsText" text="5">
      <formula>NOT(ISERROR(FIND(UPPER("5"),UPPER(K79))))</formula>
      <formula>"5"</formula>
    </cfRule>
  </conditionalFormatting>
  <conditionalFormatting sqref="D242:D247 F242:F247">
    <cfRule type="cellIs" dxfId="240" priority="368" operator="equal">
      <formula>1</formula>
    </cfRule>
  </conditionalFormatting>
  <conditionalFormatting sqref="C4:C11">
    <cfRule type="notContainsBlanks" dxfId="239" priority="367">
      <formula>LEN(TRIM(C4))&gt;0</formula>
    </cfRule>
  </conditionalFormatting>
  <conditionalFormatting sqref="C34:C47">
    <cfRule type="notContainsBlanks" dxfId="238" priority="366">
      <formula>LEN(TRIM(C34))&gt;0</formula>
    </cfRule>
  </conditionalFormatting>
  <conditionalFormatting sqref="C147:C152">
    <cfRule type="notContainsBlanks" dxfId="237" priority="365">
      <formula>LEN(TRIM(C147))&gt;0</formula>
    </cfRule>
  </conditionalFormatting>
  <conditionalFormatting sqref="D147:D152">
    <cfRule type="containsText" dxfId="236" priority="362" operator="containsText" text="No">
      <formula>NOT(ISERROR(SEARCH("No",D147)))</formula>
    </cfRule>
    <cfRule type="containsText" dxfId="235" priority="363" operator="containsText" text="Yes">
      <formula>NOT(ISERROR(SEARCH("Yes",D147)))</formula>
    </cfRule>
  </conditionalFormatting>
  <conditionalFormatting sqref="C156:C157 C160:C161 C166 C169:C170 C173:C177 C163">
    <cfRule type="notContainsBlanks" dxfId="234" priority="361">
      <formula>LEN(TRIM(C156))&gt;0</formula>
    </cfRule>
  </conditionalFormatting>
  <conditionalFormatting sqref="C237:C238">
    <cfRule type="notContainsBlanks" dxfId="233" priority="360">
      <formula>LEN(TRIM(C237))&gt;0</formula>
    </cfRule>
  </conditionalFormatting>
  <conditionalFormatting sqref="C251:C256">
    <cfRule type="cellIs" dxfId="232" priority="359" operator="equal">
      <formula>1</formula>
    </cfRule>
  </conditionalFormatting>
  <conditionalFormatting sqref="D237:D238">
    <cfRule type="containsText" dxfId="231" priority="358" operator="containsText" text="Pass">
      <formula>NOT(ISERROR(SEARCH("Pass",D237)))</formula>
    </cfRule>
  </conditionalFormatting>
  <conditionalFormatting sqref="F237:F238">
    <cfRule type="containsText" dxfId="230" priority="357" operator="containsText" text="Pass">
      <formula>NOT(ISERROR(SEARCH("Pass",F237)))</formula>
    </cfRule>
  </conditionalFormatting>
  <conditionalFormatting sqref="H237:H238">
    <cfRule type="containsText" dxfId="229" priority="356" operator="containsText" text="Pass">
      <formula>NOT(ISERROR(SEARCH("Pass",H237)))</formula>
    </cfRule>
  </conditionalFormatting>
  <conditionalFormatting sqref="J237:J238">
    <cfRule type="containsText" dxfId="228" priority="355" operator="containsText" text="Pass">
      <formula>NOT(ISERROR(SEARCH("Pass",J237)))</formula>
    </cfRule>
  </conditionalFormatting>
  <conditionalFormatting sqref="D260:D261">
    <cfRule type="containsText" dxfId="227" priority="354" operator="containsText" text="Pass">
      <formula>NOT(ISERROR(SEARCH("Pass",D260)))</formula>
    </cfRule>
  </conditionalFormatting>
  <conditionalFormatting sqref="D262:D263">
    <cfRule type="containsText" dxfId="226" priority="353" operator="containsText" text="Pass">
      <formula>NOT(ISERROR(SEARCH("Pass",D262)))</formula>
    </cfRule>
  </conditionalFormatting>
  <conditionalFormatting sqref="D53:I53">
    <cfRule type="cellIs" dxfId="225" priority="352" operator="greaterThanOrEqual">
      <formula>1</formula>
    </cfRule>
  </conditionalFormatting>
  <conditionalFormatting sqref="D14">
    <cfRule type="cellIs" dxfId="224" priority="336" operator="lessThan">
      <formula>40</formula>
    </cfRule>
    <cfRule type="cellIs" dxfId="223" priority="339" operator="greaterThan">
      <formula>39%</formula>
    </cfRule>
  </conditionalFormatting>
  <conditionalFormatting sqref="D15">
    <cfRule type="cellIs" dxfId="222" priority="337" operator="lessThan">
      <formula>0.59</formula>
    </cfRule>
    <cfRule type="cellIs" dxfId="221" priority="338" operator="greaterThanOrEqual">
      <formula>0.6</formula>
    </cfRule>
  </conditionalFormatting>
  <conditionalFormatting sqref="K50:K54">
    <cfRule type="cellIs" dxfId="220" priority="323" operator="lessThanOrEqual">
      <formula>0.166</formula>
    </cfRule>
    <cfRule type="cellIs" dxfId="219" priority="324" operator="lessThanOrEqual">
      <formula>0.333</formula>
    </cfRule>
    <cfRule type="cellIs" dxfId="218" priority="325" operator="lessThanOrEqual">
      <formula>0.5</formula>
    </cfRule>
    <cfRule type="cellIs" dxfId="217" priority="326" operator="lessThanOrEqual">
      <formula>0.666</formula>
    </cfRule>
    <cfRule type="cellIs" dxfId="216" priority="327" operator="lessThan">
      <formula>1</formula>
    </cfRule>
    <cfRule type="cellIs" dxfId="215" priority="328" operator="greaterThanOrEqual">
      <formula>100%</formula>
    </cfRule>
  </conditionalFormatting>
  <conditionalFormatting sqref="C75:C78">
    <cfRule type="containsText" dxfId="214" priority="199" stopIfTrue="1" operator="containsText" text="1">
      <formula>NOT(ISERROR(FIND(UPPER("1"),UPPER(C75))))</formula>
      <formula>"1"</formula>
    </cfRule>
    <cfRule type="containsText" dxfId="213" priority="229" stopIfTrue="1" operator="containsText" text="2a">
      <formula>NOT(ISERROR(FIND(UPPER("2a"),UPPER(C75))))</formula>
      <formula>"2a"</formula>
    </cfRule>
    <cfRule type="containsText" dxfId="212" priority="230" stopIfTrue="1" operator="containsText" text="2b">
      <formula>NOT(ISERROR(FIND(UPPER("2b"),UPPER(C75))))</formula>
      <formula>"2b"</formula>
    </cfRule>
    <cfRule type="containsText" dxfId="211" priority="231" stopIfTrue="1" operator="containsText" text="3">
      <formula>NOT(ISERROR(FIND(UPPER("3"),UPPER(C75))))</formula>
      <formula>"3"</formula>
    </cfRule>
    <cfRule type="containsText" dxfId="210" priority="232" stopIfTrue="1" operator="containsText" text="4">
      <formula>NOT(ISERROR(FIND(UPPER("4"),UPPER(C75))))</formula>
      <formula>"4"</formula>
    </cfRule>
    <cfRule type="containsText" dxfId="209" priority="233" stopIfTrue="1" operator="containsText" text="5">
      <formula>NOT(ISERROR(FIND(UPPER("5"),UPPER(C75))))</formula>
      <formula>"5"</formula>
    </cfRule>
  </conditionalFormatting>
  <conditionalFormatting sqref="C79">
    <cfRule type="containsText" dxfId="208" priority="200" stopIfTrue="1" operator="containsText" text="1">
      <formula>NOT(ISERROR(FIND(UPPER("1"),UPPER(C79))))</formula>
      <formula>"1"</formula>
    </cfRule>
    <cfRule type="containsText" dxfId="207" priority="224" stopIfTrue="1" operator="containsText" text="2a">
      <formula>NOT(ISERROR(FIND(UPPER("2a"),UPPER(C79))))</formula>
      <formula>"2a"</formula>
    </cfRule>
    <cfRule type="containsText" dxfId="206" priority="225" stopIfTrue="1" operator="containsText" text="2b">
      <formula>NOT(ISERROR(FIND(UPPER("2b"),UPPER(C79))))</formula>
      <formula>"2b"</formula>
    </cfRule>
    <cfRule type="containsText" dxfId="205" priority="226" stopIfTrue="1" operator="containsText" text="3">
      <formula>NOT(ISERROR(FIND(UPPER("3"),UPPER(C79))))</formula>
      <formula>"3"</formula>
    </cfRule>
    <cfRule type="containsText" dxfId="204" priority="227" stopIfTrue="1" operator="containsText" text="4">
      <formula>NOT(ISERROR(FIND(UPPER("4"),UPPER(C79))))</formula>
      <formula>"4"</formula>
    </cfRule>
    <cfRule type="containsText" dxfId="203" priority="228" stopIfTrue="1" operator="containsText" text="5">
      <formula>NOT(ISERROR(FIND(UPPER("5"),UPPER(C79))))</formula>
      <formula>"5"</formula>
    </cfRule>
  </conditionalFormatting>
  <conditionalFormatting sqref="D75:D78">
    <cfRule type="containsText" dxfId="202" priority="197" stopIfTrue="1" operator="containsText" text="1">
      <formula>NOT(ISERROR(FIND(UPPER("1"),UPPER(D75))))</formula>
      <formula>"1"</formula>
    </cfRule>
    <cfRule type="containsText" dxfId="201" priority="219" stopIfTrue="1" operator="containsText" text="2a">
      <formula>NOT(ISERROR(FIND(UPPER("2a"),UPPER(D75))))</formula>
      <formula>"2a"</formula>
    </cfRule>
    <cfRule type="containsText" dxfId="200" priority="220" stopIfTrue="1" operator="containsText" text="2b">
      <formula>NOT(ISERROR(FIND(UPPER("2b"),UPPER(D75))))</formula>
      <formula>"2b"</formula>
    </cfRule>
    <cfRule type="containsText" dxfId="199" priority="221" stopIfTrue="1" operator="containsText" text="3">
      <formula>NOT(ISERROR(FIND(UPPER("3"),UPPER(D75))))</formula>
      <formula>"3"</formula>
    </cfRule>
    <cfRule type="containsText" dxfId="198" priority="222" stopIfTrue="1" operator="containsText" text="4">
      <formula>NOT(ISERROR(FIND(UPPER("4"),UPPER(D75))))</formula>
      <formula>"4"</formula>
    </cfRule>
    <cfRule type="containsText" dxfId="197" priority="223" stopIfTrue="1" operator="containsText" text="5">
      <formula>NOT(ISERROR(FIND(UPPER("5"),UPPER(D75))))</formula>
      <formula>"5"</formula>
    </cfRule>
  </conditionalFormatting>
  <conditionalFormatting sqref="D79">
    <cfRule type="containsText" dxfId="196" priority="198" stopIfTrue="1" operator="containsText" text="1">
      <formula>NOT(ISERROR(FIND(UPPER("1"),UPPER(D79))))</formula>
      <formula>"1"</formula>
    </cfRule>
    <cfRule type="containsText" dxfId="195" priority="214" stopIfTrue="1" operator="containsText" text="2a">
      <formula>NOT(ISERROR(FIND(UPPER("2a"),UPPER(D79))))</formula>
      <formula>"2a"</formula>
    </cfRule>
    <cfRule type="containsText" dxfId="194" priority="215" stopIfTrue="1" operator="containsText" text="2b">
      <formula>NOT(ISERROR(FIND(UPPER("2b"),UPPER(D79))))</formula>
      <formula>"2b"</formula>
    </cfRule>
    <cfRule type="containsText" dxfId="193" priority="216" stopIfTrue="1" operator="containsText" text="3">
      <formula>NOT(ISERROR(FIND(UPPER("3"),UPPER(D79))))</formula>
      <formula>"3"</formula>
    </cfRule>
    <cfRule type="containsText" dxfId="192" priority="217" stopIfTrue="1" operator="containsText" text="4">
      <formula>NOT(ISERROR(FIND(UPPER("4"),UPPER(D79))))</formula>
      <formula>"4"</formula>
    </cfRule>
    <cfRule type="containsText" dxfId="191" priority="218" stopIfTrue="1" operator="containsText" text="5">
      <formula>NOT(ISERROR(FIND(UPPER("5"),UPPER(D79))))</formula>
      <formula>"5"</formula>
    </cfRule>
  </conditionalFormatting>
  <conditionalFormatting sqref="E75:E78">
    <cfRule type="containsText" dxfId="190" priority="195" stopIfTrue="1" operator="containsText" text="1">
      <formula>NOT(ISERROR(FIND(UPPER("1"),UPPER(E75))))</formula>
      <formula>"1"</formula>
    </cfRule>
    <cfRule type="containsText" dxfId="189" priority="209" stopIfTrue="1" operator="containsText" text="2a">
      <formula>NOT(ISERROR(FIND(UPPER("2a"),UPPER(E75))))</formula>
      <formula>"2a"</formula>
    </cfRule>
    <cfRule type="containsText" dxfId="188" priority="210" stopIfTrue="1" operator="containsText" text="2b">
      <formula>NOT(ISERROR(FIND(UPPER("2b"),UPPER(E75))))</formula>
      <formula>"2b"</formula>
    </cfRule>
    <cfRule type="containsText" dxfId="187" priority="211" stopIfTrue="1" operator="containsText" text="3">
      <formula>NOT(ISERROR(FIND(UPPER("3"),UPPER(E75))))</formula>
      <formula>"3"</formula>
    </cfRule>
    <cfRule type="containsText" dxfId="186" priority="212" stopIfTrue="1" operator="containsText" text="4">
      <formula>NOT(ISERROR(FIND(UPPER("4"),UPPER(E75))))</formula>
      <formula>"4"</formula>
    </cfRule>
    <cfRule type="containsText" dxfId="185" priority="213" stopIfTrue="1" operator="containsText" text="5">
      <formula>NOT(ISERROR(FIND(UPPER("5"),UPPER(E75))))</formula>
      <formula>"5"</formula>
    </cfRule>
  </conditionalFormatting>
  <conditionalFormatting sqref="E79">
    <cfRule type="containsText" dxfId="184" priority="196" stopIfTrue="1" operator="containsText" text="1">
      <formula>NOT(ISERROR(FIND(UPPER("1"),UPPER(E79))))</formula>
      <formula>"1"</formula>
    </cfRule>
    <cfRule type="containsText" dxfId="183" priority="204" stopIfTrue="1" operator="containsText" text="2a">
      <formula>NOT(ISERROR(FIND(UPPER("2a"),UPPER(E79))))</formula>
      <formula>"2a"</formula>
    </cfRule>
    <cfRule type="containsText" dxfId="182" priority="205" stopIfTrue="1" operator="containsText" text="2b">
      <formula>NOT(ISERROR(FIND(UPPER("2b"),UPPER(E79))))</formula>
      <formula>"2b"</formula>
    </cfRule>
    <cfRule type="containsText" dxfId="181" priority="206" stopIfTrue="1" operator="containsText" text="3">
      <formula>NOT(ISERROR(FIND(UPPER("3"),UPPER(E79))))</formula>
      <formula>"3"</formula>
    </cfRule>
    <cfRule type="containsText" dxfId="180" priority="207" stopIfTrue="1" operator="containsText" text="4">
      <formula>NOT(ISERROR(FIND(UPPER("4"),UPPER(E79))))</formula>
      <formula>"4"</formula>
    </cfRule>
    <cfRule type="containsText" dxfId="179" priority="208" stopIfTrue="1" operator="containsText" text="5">
      <formula>NOT(ISERROR(FIND(UPPER("5"),UPPER(E79))))</formula>
      <formula>"5"</formula>
    </cfRule>
  </conditionalFormatting>
  <conditionalFormatting sqref="F75:F78">
    <cfRule type="containsText" dxfId="178" priority="193" stopIfTrue="1" operator="containsText" text="1">
      <formula>NOT(ISERROR(FIND(UPPER("1"),UPPER(F75))))</formula>
      <formula>"1"</formula>
    </cfRule>
    <cfRule type="containsText" dxfId="177" priority="201" stopIfTrue="1" operator="containsText" text="3">
      <formula>NOT(ISERROR(FIND(UPPER("3"),UPPER(F75))))</formula>
      <formula>"3"</formula>
    </cfRule>
    <cfRule type="containsText" dxfId="176" priority="202" stopIfTrue="1" operator="containsText" text="4">
      <formula>NOT(ISERROR(FIND(UPPER("4"),UPPER(F75))))</formula>
      <formula>"4"</formula>
    </cfRule>
    <cfRule type="containsText" dxfId="175" priority="203" stopIfTrue="1" operator="containsText" text="5">
      <formula>NOT(ISERROR(FIND(UPPER("5"),UPPER(F75))))</formula>
      <formula>"5"</formula>
    </cfRule>
    <cfRule type="containsText" dxfId="174" priority="234" stopIfTrue="1" operator="containsText" text="2a">
      <formula>NOT(ISERROR(FIND(UPPER("2a"),UPPER(F75))))</formula>
      <formula>"2a"</formula>
    </cfRule>
  </conditionalFormatting>
  <conditionalFormatting sqref="F79">
    <cfRule type="containsText" dxfId="173" priority="194" stopIfTrue="1" operator="containsText" text="2b">
      <formula>NOT(ISERROR(FIND(UPPER("2b"),UPPER(F79))))</formula>
      <formula>"2b"</formula>
    </cfRule>
    <cfRule type="containsText" dxfId="172" priority="235" stopIfTrue="1" operator="containsText" text="2a">
      <formula>NOT(ISERROR(FIND(UPPER("2a"),UPPER(F79))))</formula>
      <formula>"2a"</formula>
    </cfRule>
  </conditionalFormatting>
  <conditionalFormatting sqref="C83:C86">
    <cfRule type="containsText" dxfId="171" priority="151" stopIfTrue="1" operator="containsText" text="1">
      <formula>NOT(ISERROR(FIND(UPPER("1"),UPPER(C83))))</formula>
      <formula>"1"</formula>
    </cfRule>
    <cfRule type="containsText" dxfId="170" priority="181" stopIfTrue="1" operator="containsText" text="2a">
      <formula>NOT(ISERROR(FIND(UPPER("2a"),UPPER(C83))))</formula>
      <formula>"2a"</formula>
    </cfRule>
    <cfRule type="containsText" dxfId="169" priority="182" stopIfTrue="1" operator="containsText" text="2b">
      <formula>NOT(ISERROR(FIND(UPPER("2b"),UPPER(C83))))</formula>
      <formula>"2b"</formula>
    </cfRule>
    <cfRule type="containsText" dxfId="168" priority="183" stopIfTrue="1" operator="containsText" text="3">
      <formula>NOT(ISERROR(FIND(UPPER("3"),UPPER(C83))))</formula>
      <formula>"3"</formula>
    </cfRule>
    <cfRule type="containsText" dxfId="167" priority="184" stopIfTrue="1" operator="containsText" text="4">
      <formula>NOT(ISERROR(FIND(UPPER("4"),UPPER(C83))))</formula>
      <formula>"4"</formula>
    </cfRule>
    <cfRule type="containsText" dxfId="166" priority="185" stopIfTrue="1" operator="containsText" text="5">
      <formula>NOT(ISERROR(FIND(UPPER("5"),UPPER(C83))))</formula>
      <formula>"5"</formula>
    </cfRule>
  </conditionalFormatting>
  <conditionalFormatting sqref="C87">
    <cfRule type="containsText" dxfId="165" priority="152" stopIfTrue="1" operator="containsText" text="1">
      <formula>NOT(ISERROR(FIND(UPPER("1"),UPPER(C87))))</formula>
      <formula>"1"</formula>
    </cfRule>
    <cfRule type="containsText" dxfId="164" priority="176" stopIfTrue="1" operator="containsText" text="2a">
      <formula>NOT(ISERROR(FIND(UPPER("2a"),UPPER(C87))))</formula>
      <formula>"2a"</formula>
    </cfRule>
    <cfRule type="containsText" dxfId="163" priority="177" stopIfTrue="1" operator="containsText" text="2b">
      <formula>NOT(ISERROR(FIND(UPPER("2b"),UPPER(C87))))</formula>
      <formula>"2b"</formula>
    </cfRule>
    <cfRule type="containsText" dxfId="162" priority="178" stopIfTrue="1" operator="containsText" text="3">
      <formula>NOT(ISERROR(FIND(UPPER("3"),UPPER(C87))))</formula>
      <formula>"3"</formula>
    </cfRule>
    <cfRule type="containsText" dxfId="161" priority="179" stopIfTrue="1" operator="containsText" text="4">
      <formula>NOT(ISERROR(FIND(UPPER("4"),UPPER(C87))))</formula>
      <formula>"4"</formula>
    </cfRule>
    <cfRule type="containsText" dxfId="160" priority="180" stopIfTrue="1" operator="containsText" text="5">
      <formula>NOT(ISERROR(FIND(UPPER("5"),UPPER(C87))))</formula>
      <formula>"5"</formula>
    </cfRule>
  </conditionalFormatting>
  <conditionalFormatting sqref="D83:D86">
    <cfRule type="containsText" dxfId="159" priority="149" stopIfTrue="1" operator="containsText" text="1">
      <formula>NOT(ISERROR(FIND(UPPER("1"),UPPER(D83))))</formula>
      <formula>"1"</formula>
    </cfRule>
    <cfRule type="containsText" dxfId="158" priority="171" stopIfTrue="1" operator="containsText" text="2a">
      <formula>NOT(ISERROR(FIND(UPPER("2a"),UPPER(D83))))</formula>
      <formula>"2a"</formula>
    </cfRule>
    <cfRule type="containsText" dxfId="157" priority="172" stopIfTrue="1" operator="containsText" text="2b">
      <formula>NOT(ISERROR(FIND(UPPER("2b"),UPPER(D83))))</formula>
      <formula>"2b"</formula>
    </cfRule>
    <cfRule type="containsText" dxfId="156" priority="173" stopIfTrue="1" operator="containsText" text="3">
      <formula>NOT(ISERROR(FIND(UPPER("3"),UPPER(D83))))</formula>
      <formula>"3"</formula>
    </cfRule>
    <cfRule type="containsText" dxfId="155" priority="174" stopIfTrue="1" operator="containsText" text="4">
      <formula>NOT(ISERROR(FIND(UPPER("4"),UPPER(D83))))</formula>
      <formula>"4"</formula>
    </cfRule>
    <cfRule type="containsText" dxfId="154" priority="175" stopIfTrue="1" operator="containsText" text="5">
      <formula>NOT(ISERROR(FIND(UPPER("5"),UPPER(D83))))</formula>
      <formula>"5"</formula>
    </cfRule>
  </conditionalFormatting>
  <conditionalFormatting sqref="D87">
    <cfRule type="containsText" dxfId="153" priority="150" stopIfTrue="1" operator="containsText" text="1">
      <formula>NOT(ISERROR(FIND(UPPER("1"),UPPER(D87))))</formula>
      <formula>"1"</formula>
    </cfRule>
    <cfRule type="containsText" dxfId="152" priority="166" stopIfTrue="1" operator="containsText" text="2a">
      <formula>NOT(ISERROR(FIND(UPPER("2a"),UPPER(D87))))</formula>
      <formula>"2a"</formula>
    </cfRule>
    <cfRule type="containsText" dxfId="151" priority="167" stopIfTrue="1" operator="containsText" text="2b">
      <formula>NOT(ISERROR(FIND(UPPER("2b"),UPPER(D87))))</formula>
      <formula>"2b"</formula>
    </cfRule>
    <cfRule type="containsText" dxfId="150" priority="168" stopIfTrue="1" operator="containsText" text="3">
      <formula>NOT(ISERROR(FIND(UPPER("3"),UPPER(D87))))</formula>
      <formula>"3"</formula>
    </cfRule>
    <cfRule type="containsText" dxfId="149" priority="169" stopIfTrue="1" operator="containsText" text="4">
      <formula>NOT(ISERROR(FIND(UPPER("4"),UPPER(D87))))</formula>
      <formula>"4"</formula>
    </cfRule>
    <cfRule type="containsText" dxfId="148" priority="170" stopIfTrue="1" operator="containsText" text="5">
      <formula>NOT(ISERROR(FIND(UPPER("5"),UPPER(D87))))</formula>
      <formula>"5"</formula>
    </cfRule>
  </conditionalFormatting>
  <conditionalFormatting sqref="E83:E86">
    <cfRule type="containsText" dxfId="147" priority="147" stopIfTrue="1" operator="containsText" text="1">
      <formula>NOT(ISERROR(FIND(UPPER("1"),UPPER(E83))))</formula>
      <formula>"1"</formula>
    </cfRule>
    <cfRule type="containsText" dxfId="146" priority="161" stopIfTrue="1" operator="containsText" text="2a">
      <formula>NOT(ISERROR(FIND(UPPER("2a"),UPPER(E83))))</formula>
      <formula>"2a"</formula>
    </cfRule>
    <cfRule type="containsText" dxfId="145" priority="162" stopIfTrue="1" operator="containsText" text="2b">
      <formula>NOT(ISERROR(FIND(UPPER("2b"),UPPER(E83))))</formula>
      <formula>"2b"</formula>
    </cfRule>
    <cfRule type="containsText" dxfId="144" priority="163" stopIfTrue="1" operator="containsText" text="3">
      <formula>NOT(ISERROR(FIND(UPPER("3"),UPPER(E83))))</formula>
      <formula>"3"</formula>
    </cfRule>
    <cfRule type="containsText" dxfId="143" priority="164" stopIfTrue="1" operator="containsText" text="4">
      <formula>NOT(ISERROR(FIND(UPPER("4"),UPPER(E83))))</formula>
      <formula>"4"</formula>
    </cfRule>
    <cfRule type="containsText" dxfId="142" priority="165" stopIfTrue="1" operator="containsText" text="5">
      <formula>NOT(ISERROR(FIND(UPPER("5"),UPPER(E83))))</formula>
      <formula>"5"</formula>
    </cfRule>
  </conditionalFormatting>
  <conditionalFormatting sqref="E87">
    <cfRule type="containsText" dxfId="141" priority="148" stopIfTrue="1" operator="containsText" text="1">
      <formula>NOT(ISERROR(FIND(UPPER("1"),UPPER(E87))))</formula>
      <formula>"1"</formula>
    </cfRule>
    <cfRule type="containsText" dxfId="140" priority="156" stopIfTrue="1" operator="containsText" text="2a">
      <formula>NOT(ISERROR(FIND(UPPER("2a"),UPPER(E87))))</formula>
      <formula>"2a"</formula>
    </cfRule>
    <cfRule type="containsText" dxfId="139" priority="157" stopIfTrue="1" operator="containsText" text="2b">
      <formula>NOT(ISERROR(FIND(UPPER("2b"),UPPER(E87))))</formula>
      <formula>"2b"</formula>
    </cfRule>
    <cfRule type="containsText" dxfId="138" priority="158" stopIfTrue="1" operator="containsText" text="3">
      <formula>NOT(ISERROR(FIND(UPPER("3"),UPPER(E87))))</formula>
      <formula>"3"</formula>
    </cfRule>
    <cfRule type="containsText" dxfId="137" priority="159" stopIfTrue="1" operator="containsText" text="4">
      <formula>NOT(ISERROR(FIND(UPPER("4"),UPPER(E87))))</formula>
      <formula>"4"</formula>
    </cfRule>
    <cfRule type="containsText" dxfId="136" priority="160" stopIfTrue="1" operator="containsText" text="5">
      <formula>NOT(ISERROR(FIND(UPPER("5"),UPPER(E87))))</formula>
      <formula>"5"</formula>
    </cfRule>
  </conditionalFormatting>
  <conditionalFormatting sqref="F83:F86">
    <cfRule type="containsText" dxfId="135" priority="145" stopIfTrue="1" operator="containsText" text="1">
      <formula>NOT(ISERROR(FIND(UPPER("1"),UPPER(F83))))</formula>
      <formula>"1"</formula>
    </cfRule>
    <cfRule type="containsText" dxfId="134" priority="153" stopIfTrue="1" operator="containsText" text="3">
      <formula>NOT(ISERROR(FIND(UPPER("3"),UPPER(F83))))</formula>
      <formula>"3"</formula>
    </cfRule>
    <cfRule type="containsText" dxfId="133" priority="154" stopIfTrue="1" operator="containsText" text="4">
      <formula>NOT(ISERROR(FIND(UPPER("4"),UPPER(F83))))</formula>
      <formula>"4"</formula>
    </cfRule>
    <cfRule type="containsText" dxfId="132" priority="155" stopIfTrue="1" operator="containsText" text="5">
      <formula>NOT(ISERROR(FIND(UPPER("5"),UPPER(F83))))</formula>
      <formula>"5"</formula>
    </cfRule>
    <cfRule type="containsText" dxfId="131" priority="186" stopIfTrue="1" operator="containsText" text="2a">
      <formula>NOT(ISERROR(FIND(UPPER("2a"),UPPER(F83))))</formula>
      <formula>"2a"</formula>
    </cfRule>
  </conditionalFormatting>
  <conditionalFormatting sqref="F87">
    <cfRule type="containsText" dxfId="130" priority="146" stopIfTrue="1" operator="containsText" text="2b">
      <formula>NOT(ISERROR(FIND(UPPER("2b"),UPPER(F87))))</formula>
      <formula>"2b"</formula>
    </cfRule>
    <cfRule type="containsText" dxfId="129" priority="187" stopIfTrue="1" operator="containsText" text="2a">
      <formula>NOT(ISERROR(FIND(UPPER("2a"),UPPER(F87))))</formula>
      <formula>"2a"</formula>
    </cfRule>
  </conditionalFormatting>
  <conditionalFormatting sqref="H83:H86">
    <cfRule type="containsText" dxfId="128" priority="103" stopIfTrue="1" operator="containsText" text="1">
      <formula>NOT(ISERROR(FIND(UPPER("1"),UPPER(H83))))</formula>
      <formula>"1"</formula>
    </cfRule>
    <cfRule type="containsText" dxfId="127" priority="133" stopIfTrue="1" operator="containsText" text="2a">
      <formula>NOT(ISERROR(FIND(UPPER("2a"),UPPER(H83))))</formula>
      <formula>"2a"</formula>
    </cfRule>
    <cfRule type="containsText" dxfId="126" priority="134" stopIfTrue="1" operator="containsText" text="2b">
      <formula>NOT(ISERROR(FIND(UPPER("2b"),UPPER(H83))))</formula>
      <formula>"2b"</formula>
    </cfRule>
    <cfRule type="containsText" dxfId="125" priority="135" stopIfTrue="1" operator="containsText" text="3">
      <formula>NOT(ISERROR(FIND(UPPER("3"),UPPER(H83))))</formula>
      <formula>"3"</formula>
    </cfRule>
    <cfRule type="containsText" dxfId="124" priority="136" stopIfTrue="1" operator="containsText" text="4">
      <formula>NOT(ISERROR(FIND(UPPER("4"),UPPER(H83))))</formula>
      <formula>"4"</formula>
    </cfRule>
    <cfRule type="containsText" dxfId="123" priority="137" stopIfTrue="1" operator="containsText" text="5">
      <formula>NOT(ISERROR(FIND(UPPER("5"),UPPER(H83))))</formula>
      <formula>"5"</formula>
    </cfRule>
  </conditionalFormatting>
  <conditionalFormatting sqref="H87">
    <cfRule type="containsText" dxfId="122" priority="104" stopIfTrue="1" operator="containsText" text="1">
      <formula>NOT(ISERROR(FIND(UPPER("1"),UPPER(H87))))</formula>
      <formula>"1"</formula>
    </cfRule>
    <cfRule type="containsText" dxfId="121" priority="128" stopIfTrue="1" operator="containsText" text="2a">
      <formula>NOT(ISERROR(FIND(UPPER("2a"),UPPER(H87))))</formula>
      <formula>"2a"</formula>
    </cfRule>
    <cfRule type="containsText" dxfId="120" priority="129" stopIfTrue="1" operator="containsText" text="2b">
      <formula>NOT(ISERROR(FIND(UPPER("2b"),UPPER(H87))))</formula>
      <formula>"2b"</formula>
    </cfRule>
    <cfRule type="containsText" dxfId="119" priority="130" stopIfTrue="1" operator="containsText" text="3">
      <formula>NOT(ISERROR(FIND(UPPER("3"),UPPER(H87))))</formula>
      <formula>"3"</formula>
    </cfRule>
    <cfRule type="containsText" dxfId="118" priority="131" stopIfTrue="1" operator="containsText" text="4">
      <formula>NOT(ISERROR(FIND(UPPER("4"),UPPER(H87))))</formula>
      <formula>"4"</formula>
    </cfRule>
    <cfRule type="containsText" dxfId="117" priority="132" stopIfTrue="1" operator="containsText" text="5">
      <formula>NOT(ISERROR(FIND(UPPER("5"),UPPER(H87))))</formula>
      <formula>"5"</formula>
    </cfRule>
  </conditionalFormatting>
  <conditionalFormatting sqref="I83:I86">
    <cfRule type="containsText" dxfId="116" priority="101" stopIfTrue="1" operator="containsText" text="1">
      <formula>NOT(ISERROR(FIND(UPPER("1"),UPPER(I83))))</formula>
      <formula>"1"</formula>
    </cfRule>
    <cfRule type="containsText" dxfId="115" priority="123" stopIfTrue="1" operator="containsText" text="2a">
      <formula>NOT(ISERROR(FIND(UPPER("2a"),UPPER(I83))))</formula>
      <formula>"2a"</formula>
    </cfRule>
    <cfRule type="containsText" dxfId="114" priority="124" stopIfTrue="1" operator="containsText" text="2b">
      <formula>NOT(ISERROR(FIND(UPPER("2b"),UPPER(I83))))</formula>
      <formula>"2b"</formula>
    </cfRule>
    <cfRule type="containsText" dxfId="113" priority="125" stopIfTrue="1" operator="containsText" text="3">
      <formula>NOT(ISERROR(FIND(UPPER("3"),UPPER(I83))))</formula>
      <formula>"3"</formula>
    </cfRule>
    <cfRule type="containsText" dxfId="112" priority="126" stopIfTrue="1" operator="containsText" text="4">
      <formula>NOT(ISERROR(FIND(UPPER("4"),UPPER(I83))))</formula>
      <formula>"4"</formula>
    </cfRule>
    <cfRule type="containsText" dxfId="111" priority="127" stopIfTrue="1" operator="containsText" text="5">
      <formula>NOT(ISERROR(FIND(UPPER("5"),UPPER(I83))))</formula>
      <formula>"5"</formula>
    </cfRule>
  </conditionalFormatting>
  <conditionalFormatting sqref="I87">
    <cfRule type="containsText" dxfId="110" priority="102" stopIfTrue="1" operator="containsText" text="1">
      <formula>NOT(ISERROR(FIND(UPPER("1"),UPPER(I87))))</formula>
      <formula>"1"</formula>
    </cfRule>
    <cfRule type="containsText" dxfId="109" priority="118" stopIfTrue="1" operator="containsText" text="2a">
      <formula>NOT(ISERROR(FIND(UPPER("2a"),UPPER(I87))))</formula>
      <formula>"2a"</formula>
    </cfRule>
    <cfRule type="containsText" dxfId="108" priority="119" stopIfTrue="1" operator="containsText" text="2b">
      <formula>NOT(ISERROR(FIND(UPPER("2b"),UPPER(I87))))</formula>
      <formula>"2b"</formula>
    </cfRule>
    <cfRule type="containsText" dxfId="107" priority="120" stopIfTrue="1" operator="containsText" text="3">
      <formula>NOT(ISERROR(FIND(UPPER("3"),UPPER(I87))))</formula>
      <formula>"3"</formula>
    </cfRule>
    <cfRule type="containsText" dxfId="106" priority="121" stopIfTrue="1" operator="containsText" text="4">
      <formula>NOT(ISERROR(FIND(UPPER("4"),UPPER(I87))))</formula>
      <formula>"4"</formula>
    </cfRule>
    <cfRule type="containsText" dxfId="105" priority="122" stopIfTrue="1" operator="containsText" text="5">
      <formula>NOT(ISERROR(FIND(UPPER("5"),UPPER(I87))))</formula>
      <formula>"5"</formula>
    </cfRule>
  </conditionalFormatting>
  <conditionalFormatting sqref="J83:J86">
    <cfRule type="containsText" dxfId="104" priority="99" stopIfTrue="1" operator="containsText" text="1">
      <formula>NOT(ISERROR(FIND(UPPER("1"),UPPER(J83))))</formula>
      <formula>"1"</formula>
    </cfRule>
    <cfRule type="containsText" dxfId="103" priority="113" stopIfTrue="1" operator="containsText" text="2a">
      <formula>NOT(ISERROR(FIND(UPPER("2a"),UPPER(J83))))</formula>
      <formula>"2a"</formula>
    </cfRule>
    <cfRule type="containsText" dxfId="102" priority="114" stopIfTrue="1" operator="containsText" text="2b">
      <formula>NOT(ISERROR(FIND(UPPER("2b"),UPPER(J83))))</formula>
      <formula>"2b"</formula>
    </cfRule>
    <cfRule type="containsText" dxfId="101" priority="115" stopIfTrue="1" operator="containsText" text="3">
      <formula>NOT(ISERROR(FIND(UPPER("3"),UPPER(J83))))</formula>
      <formula>"3"</formula>
    </cfRule>
    <cfRule type="containsText" dxfId="100" priority="116" stopIfTrue="1" operator="containsText" text="4">
      <formula>NOT(ISERROR(FIND(UPPER("4"),UPPER(J83))))</formula>
      <formula>"4"</formula>
    </cfRule>
    <cfRule type="containsText" dxfId="99" priority="117" stopIfTrue="1" operator="containsText" text="5">
      <formula>NOT(ISERROR(FIND(UPPER("5"),UPPER(J83))))</formula>
      <formula>"5"</formula>
    </cfRule>
  </conditionalFormatting>
  <conditionalFormatting sqref="J87">
    <cfRule type="containsText" dxfId="98" priority="100" stopIfTrue="1" operator="containsText" text="1">
      <formula>NOT(ISERROR(FIND(UPPER("1"),UPPER(J87))))</formula>
      <formula>"1"</formula>
    </cfRule>
    <cfRule type="containsText" dxfId="97" priority="108" stopIfTrue="1" operator="containsText" text="2a">
      <formula>NOT(ISERROR(FIND(UPPER("2a"),UPPER(J87))))</formula>
      <formula>"2a"</formula>
    </cfRule>
    <cfRule type="containsText" dxfId="96" priority="109" stopIfTrue="1" operator="containsText" text="2b">
      <formula>NOT(ISERROR(FIND(UPPER("2b"),UPPER(J87))))</formula>
      <formula>"2b"</formula>
    </cfRule>
    <cfRule type="containsText" dxfId="95" priority="110" stopIfTrue="1" operator="containsText" text="3">
      <formula>NOT(ISERROR(FIND(UPPER("3"),UPPER(J87))))</formula>
      <formula>"3"</formula>
    </cfRule>
    <cfRule type="containsText" dxfId="94" priority="111" stopIfTrue="1" operator="containsText" text="4">
      <formula>NOT(ISERROR(FIND(UPPER("4"),UPPER(J87))))</formula>
      <formula>"4"</formula>
    </cfRule>
    <cfRule type="containsText" dxfId="93" priority="112" stopIfTrue="1" operator="containsText" text="5">
      <formula>NOT(ISERROR(FIND(UPPER("5"),UPPER(J87))))</formula>
      <formula>"5"</formula>
    </cfRule>
  </conditionalFormatting>
  <conditionalFormatting sqref="K83:K86">
    <cfRule type="containsText" dxfId="92" priority="97" stopIfTrue="1" operator="containsText" text="1">
      <formula>NOT(ISERROR(FIND(UPPER("1"),UPPER(K83))))</formula>
      <formula>"1"</formula>
    </cfRule>
    <cfRule type="containsText" dxfId="91" priority="105" stopIfTrue="1" operator="containsText" text="3">
      <formula>NOT(ISERROR(FIND(UPPER("3"),UPPER(K83))))</formula>
      <formula>"3"</formula>
    </cfRule>
    <cfRule type="containsText" dxfId="90" priority="106" stopIfTrue="1" operator="containsText" text="4">
      <formula>NOT(ISERROR(FIND(UPPER("4"),UPPER(K83))))</formula>
      <formula>"4"</formula>
    </cfRule>
    <cfRule type="containsText" dxfId="89" priority="107" stopIfTrue="1" operator="containsText" text="5">
      <formula>NOT(ISERROR(FIND(UPPER("5"),UPPER(K83))))</formula>
      <formula>"5"</formula>
    </cfRule>
    <cfRule type="containsText" dxfId="88" priority="138" stopIfTrue="1" operator="containsText" text="2a">
      <formula>NOT(ISERROR(FIND(UPPER("2a"),UPPER(K83))))</formula>
      <formula>"2a"</formula>
    </cfRule>
  </conditionalFormatting>
  <conditionalFormatting sqref="K87">
    <cfRule type="containsText" dxfId="87" priority="98" stopIfTrue="1" operator="containsText" text="2b">
      <formula>NOT(ISERROR(FIND(UPPER("2b"),UPPER(K87))))</formula>
      <formula>"2b"</formula>
    </cfRule>
    <cfRule type="containsText" dxfId="86" priority="139" stopIfTrue="1" operator="containsText" text="2a">
      <formula>NOT(ISERROR(FIND(UPPER("2a"),UPPER(K87))))</formula>
      <formula>"2a"</formula>
    </cfRule>
  </conditionalFormatting>
  <conditionalFormatting sqref="H90:H93">
    <cfRule type="containsText" dxfId="85" priority="55" stopIfTrue="1" operator="containsText" text="1">
      <formula>NOT(ISERROR(FIND(UPPER("1"),UPPER(H90))))</formula>
      <formula>"1"</formula>
    </cfRule>
    <cfRule type="containsText" dxfId="84" priority="85" stopIfTrue="1" operator="containsText" text="2a">
      <formula>NOT(ISERROR(FIND(UPPER("2a"),UPPER(H90))))</formula>
      <formula>"2a"</formula>
    </cfRule>
    <cfRule type="containsText" dxfId="83" priority="86" stopIfTrue="1" operator="containsText" text="2b">
      <formula>NOT(ISERROR(FIND(UPPER("2b"),UPPER(H90))))</formula>
      <formula>"2b"</formula>
    </cfRule>
    <cfRule type="containsText" dxfId="82" priority="87" stopIfTrue="1" operator="containsText" text="3">
      <formula>NOT(ISERROR(FIND(UPPER("3"),UPPER(H90))))</formula>
      <formula>"3"</formula>
    </cfRule>
    <cfRule type="containsText" dxfId="81" priority="88" stopIfTrue="1" operator="containsText" text="4">
      <formula>NOT(ISERROR(FIND(UPPER("4"),UPPER(H90))))</formula>
      <formula>"4"</formula>
    </cfRule>
    <cfRule type="containsText" dxfId="80" priority="89" stopIfTrue="1" operator="containsText" text="5">
      <formula>NOT(ISERROR(FIND(UPPER("5"),UPPER(H90))))</formula>
      <formula>"5"</formula>
    </cfRule>
  </conditionalFormatting>
  <conditionalFormatting sqref="H94">
    <cfRule type="containsText" dxfId="79" priority="56" stopIfTrue="1" operator="containsText" text="1">
      <formula>NOT(ISERROR(FIND(UPPER("1"),UPPER(H94))))</formula>
      <formula>"1"</formula>
    </cfRule>
    <cfRule type="containsText" dxfId="78" priority="80" stopIfTrue="1" operator="containsText" text="2a">
      <formula>NOT(ISERROR(FIND(UPPER("2a"),UPPER(H94))))</formula>
      <formula>"2a"</formula>
    </cfRule>
    <cfRule type="containsText" dxfId="77" priority="81" stopIfTrue="1" operator="containsText" text="2b">
      <formula>NOT(ISERROR(FIND(UPPER("2b"),UPPER(H94))))</formula>
      <formula>"2b"</formula>
    </cfRule>
    <cfRule type="containsText" dxfId="76" priority="82" stopIfTrue="1" operator="containsText" text="3">
      <formula>NOT(ISERROR(FIND(UPPER("3"),UPPER(H94))))</formula>
      <formula>"3"</formula>
    </cfRule>
    <cfRule type="containsText" dxfId="75" priority="83" stopIfTrue="1" operator="containsText" text="4">
      <formula>NOT(ISERROR(FIND(UPPER("4"),UPPER(H94))))</formula>
      <formula>"4"</formula>
    </cfRule>
    <cfRule type="containsText" dxfId="74" priority="84" stopIfTrue="1" operator="containsText" text="5">
      <formula>NOT(ISERROR(FIND(UPPER("5"),UPPER(H94))))</formula>
      <formula>"5"</formula>
    </cfRule>
  </conditionalFormatting>
  <conditionalFormatting sqref="I90:I93">
    <cfRule type="containsText" dxfId="73" priority="53" stopIfTrue="1" operator="containsText" text="1">
      <formula>NOT(ISERROR(FIND(UPPER("1"),UPPER(I90))))</formula>
      <formula>"1"</formula>
    </cfRule>
    <cfRule type="containsText" dxfId="72" priority="75" stopIfTrue="1" operator="containsText" text="2a">
      <formula>NOT(ISERROR(FIND(UPPER("2a"),UPPER(I90))))</formula>
      <formula>"2a"</formula>
    </cfRule>
    <cfRule type="containsText" dxfId="71" priority="76" stopIfTrue="1" operator="containsText" text="2b">
      <formula>NOT(ISERROR(FIND(UPPER("2b"),UPPER(I90))))</formula>
      <formula>"2b"</formula>
    </cfRule>
    <cfRule type="containsText" dxfId="70" priority="77" stopIfTrue="1" operator="containsText" text="3">
      <formula>NOT(ISERROR(FIND(UPPER("3"),UPPER(I90))))</formula>
      <formula>"3"</formula>
    </cfRule>
    <cfRule type="containsText" dxfId="69" priority="78" stopIfTrue="1" operator="containsText" text="4">
      <formula>NOT(ISERROR(FIND(UPPER("4"),UPPER(I90))))</formula>
      <formula>"4"</formula>
    </cfRule>
    <cfRule type="containsText" dxfId="68" priority="79" stopIfTrue="1" operator="containsText" text="5">
      <formula>NOT(ISERROR(FIND(UPPER("5"),UPPER(I90))))</formula>
      <formula>"5"</formula>
    </cfRule>
  </conditionalFormatting>
  <conditionalFormatting sqref="I94">
    <cfRule type="containsText" dxfId="67" priority="54" stopIfTrue="1" operator="containsText" text="1">
      <formula>NOT(ISERROR(FIND(UPPER("1"),UPPER(I94))))</formula>
      <formula>"1"</formula>
    </cfRule>
    <cfRule type="containsText" dxfId="66" priority="70" stopIfTrue="1" operator="containsText" text="2a">
      <formula>NOT(ISERROR(FIND(UPPER("2a"),UPPER(I94))))</formula>
      <formula>"2a"</formula>
    </cfRule>
    <cfRule type="containsText" dxfId="65" priority="71" stopIfTrue="1" operator="containsText" text="2b">
      <formula>NOT(ISERROR(FIND(UPPER("2b"),UPPER(I94))))</formula>
      <formula>"2b"</formula>
    </cfRule>
    <cfRule type="containsText" dxfId="64" priority="72" stopIfTrue="1" operator="containsText" text="3">
      <formula>NOT(ISERROR(FIND(UPPER("3"),UPPER(I94))))</formula>
      <formula>"3"</formula>
    </cfRule>
    <cfRule type="containsText" dxfId="63" priority="73" stopIfTrue="1" operator="containsText" text="4">
      <formula>NOT(ISERROR(FIND(UPPER("4"),UPPER(I94))))</formula>
      <formula>"4"</formula>
    </cfRule>
    <cfRule type="containsText" dxfId="62" priority="74" stopIfTrue="1" operator="containsText" text="5">
      <formula>NOT(ISERROR(FIND(UPPER("5"),UPPER(I94))))</formula>
      <formula>"5"</formula>
    </cfRule>
  </conditionalFormatting>
  <conditionalFormatting sqref="J90:J93">
    <cfRule type="containsText" dxfId="61" priority="51" stopIfTrue="1" operator="containsText" text="1">
      <formula>NOT(ISERROR(FIND(UPPER("1"),UPPER(J90))))</formula>
      <formula>"1"</formula>
    </cfRule>
    <cfRule type="containsText" dxfId="60" priority="65" stopIfTrue="1" operator="containsText" text="2a">
      <formula>NOT(ISERROR(FIND(UPPER("2a"),UPPER(J90))))</formula>
      <formula>"2a"</formula>
    </cfRule>
    <cfRule type="containsText" dxfId="59" priority="66" stopIfTrue="1" operator="containsText" text="2b">
      <formula>NOT(ISERROR(FIND(UPPER("2b"),UPPER(J90))))</formula>
      <formula>"2b"</formula>
    </cfRule>
    <cfRule type="containsText" dxfId="58" priority="67" stopIfTrue="1" operator="containsText" text="3">
      <formula>NOT(ISERROR(FIND(UPPER("3"),UPPER(J90))))</formula>
      <formula>"3"</formula>
    </cfRule>
    <cfRule type="containsText" dxfId="57" priority="68" stopIfTrue="1" operator="containsText" text="4">
      <formula>NOT(ISERROR(FIND(UPPER("4"),UPPER(J90))))</formula>
      <formula>"4"</formula>
    </cfRule>
    <cfRule type="containsText" dxfId="56" priority="69" stopIfTrue="1" operator="containsText" text="5">
      <formula>NOT(ISERROR(FIND(UPPER("5"),UPPER(J90))))</formula>
      <formula>"5"</formula>
    </cfRule>
  </conditionalFormatting>
  <conditionalFormatting sqref="J94">
    <cfRule type="containsText" dxfId="55" priority="52" stopIfTrue="1" operator="containsText" text="1">
      <formula>NOT(ISERROR(FIND(UPPER("1"),UPPER(J94))))</formula>
      <formula>"1"</formula>
    </cfRule>
    <cfRule type="containsText" dxfId="54" priority="60" stopIfTrue="1" operator="containsText" text="2a">
      <formula>NOT(ISERROR(FIND(UPPER("2a"),UPPER(J94))))</formula>
      <formula>"2a"</formula>
    </cfRule>
    <cfRule type="containsText" dxfId="53" priority="61" stopIfTrue="1" operator="containsText" text="2b">
      <formula>NOT(ISERROR(FIND(UPPER("2b"),UPPER(J94))))</formula>
      <formula>"2b"</formula>
    </cfRule>
    <cfRule type="containsText" dxfId="52" priority="62" stopIfTrue="1" operator="containsText" text="3">
      <formula>NOT(ISERROR(FIND(UPPER("3"),UPPER(J94))))</formula>
      <formula>"3"</formula>
    </cfRule>
    <cfRule type="containsText" dxfId="51" priority="63" stopIfTrue="1" operator="containsText" text="4">
      <formula>NOT(ISERROR(FIND(UPPER("4"),UPPER(J94))))</formula>
      <formula>"4"</formula>
    </cfRule>
    <cfRule type="containsText" dxfId="50" priority="64" stopIfTrue="1" operator="containsText" text="5">
      <formula>NOT(ISERROR(FIND(UPPER("5"),UPPER(J94))))</formula>
      <formula>"5"</formula>
    </cfRule>
  </conditionalFormatting>
  <conditionalFormatting sqref="K90:K93">
    <cfRule type="containsText" dxfId="49" priority="49" stopIfTrue="1" operator="containsText" text="1">
      <formula>NOT(ISERROR(FIND(UPPER("1"),UPPER(K90))))</formula>
      <formula>"1"</formula>
    </cfRule>
    <cfRule type="containsText" dxfId="48" priority="57" stopIfTrue="1" operator="containsText" text="3">
      <formula>NOT(ISERROR(FIND(UPPER("3"),UPPER(K90))))</formula>
      <formula>"3"</formula>
    </cfRule>
    <cfRule type="containsText" dxfId="47" priority="58" stopIfTrue="1" operator="containsText" text="4">
      <formula>NOT(ISERROR(FIND(UPPER("4"),UPPER(K90))))</formula>
      <formula>"4"</formula>
    </cfRule>
    <cfRule type="containsText" dxfId="46" priority="59" stopIfTrue="1" operator="containsText" text="5">
      <formula>NOT(ISERROR(FIND(UPPER("5"),UPPER(K90))))</formula>
      <formula>"5"</formula>
    </cfRule>
    <cfRule type="containsText" dxfId="45" priority="90" stopIfTrue="1" operator="containsText" text="2a">
      <formula>NOT(ISERROR(FIND(UPPER("2a"),UPPER(K90))))</formula>
      <formula>"2a"</formula>
    </cfRule>
  </conditionalFormatting>
  <conditionalFormatting sqref="K94">
    <cfRule type="containsText" dxfId="44" priority="50" stopIfTrue="1" operator="containsText" text="2b">
      <formula>NOT(ISERROR(FIND(UPPER("2b"),UPPER(K94))))</formula>
      <formula>"2b"</formula>
    </cfRule>
    <cfRule type="containsText" dxfId="43" priority="91" stopIfTrue="1" operator="containsText" text="2a">
      <formula>NOT(ISERROR(FIND(UPPER("2a"),UPPER(K94))))</formula>
      <formula>"2a"</formula>
    </cfRule>
  </conditionalFormatting>
  <conditionalFormatting sqref="C90:C93">
    <cfRule type="containsText" dxfId="42" priority="7" stopIfTrue="1" operator="containsText" text="1">
      <formula>NOT(ISERROR(FIND(UPPER("1"),UPPER(C90))))</formula>
      <formula>"1"</formula>
    </cfRule>
    <cfRule type="containsText" dxfId="41" priority="37" stopIfTrue="1" operator="containsText" text="2a">
      <formula>NOT(ISERROR(FIND(UPPER("2a"),UPPER(C90))))</formula>
      <formula>"2a"</formula>
    </cfRule>
    <cfRule type="containsText" dxfId="40" priority="38" stopIfTrue="1" operator="containsText" text="2b">
      <formula>NOT(ISERROR(FIND(UPPER("2b"),UPPER(C90))))</formula>
      <formula>"2b"</formula>
    </cfRule>
    <cfRule type="containsText" dxfId="39" priority="39" stopIfTrue="1" operator="containsText" text="3">
      <formula>NOT(ISERROR(FIND(UPPER("3"),UPPER(C90))))</formula>
      <formula>"3"</formula>
    </cfRule>
    <cfRule type="containsText" dxfId="38" priority="40" stopIfTrue="1" operator="containsText" text="4">
      <formula>NOT(ISERROR(FIND(UPPER("4"),UPPER(C90))))</formula>
      <formula>"4"</formula>
    </cfRule>
    <cfRule type="containsText" dxfId="37" priority="41" stopIfTrue="1" operator="containsText" text="5">
      <formula>NOT(ISERROR(FIND(UPPER("5"),UPPER(C90))))</formula>
      <formula>"5"</formula>
    </cfRule>
  </conditionalFormatting>
  <conditionalFormatting sqref="C94">
    <cfRule type="containsText" dxfId="36" priority="8" stopIfTrue="1" operator="containsText" text="1">
      <formula>NOT(ISERROR(FIND(UPPER("1"),UPPER(C94))))</formula>
      <formula>"1"</formula>
    </cfRule>
    <cfRule type="containsText" dxfId="35" priority="32" stopIfTrue="1" operator="containsText" text="2a">
      <formula>NOT(ISERROR(FIND(UPPER("2a"),UPPER(C94))))</formula>
      <formula>"2a"</formula>
    </cfRule>
    <cfRule type="containsText" dxfId="34" priority="33" stopIfTrue="1" operator="containsText" text="2b">
      <formula>NOT(ISERROR(FIND(UPPER("2b"),UPPER(C94))))</formula>
      <formula>"2b"</formula>
    </cfRule>
    <cfRule type="containsText" dxfId="33" priority="34" stopIfTrue="1" operator="containsText" text="3">
      <formula>NOT(ISERROR(FIND(UPPER("3"),UPPER(C94))))</formula>
      <formula>"3"</formula>
    </cfRule>
    <cfRule type="containsText" dxfId="32" priority="35" stopIfTrue="1" operator="containsText" text="4">
      <formula>NOT(ISERROR(FIND(UPPER("4"),UPPER(C94))))</formula>
      <formula>"4"</formula>
    </cfRule>
    <cfRule type="containsText" dxfId="31" priority="36" stopIfTrue="1" operator="containsText" text="5">
      <formula>NOT(ISERROR(FIND(UPPER("5"),UPPER(C94))))</formula>
      <formula>"5"</formula>
    </cfRule>
  </conditionalFormatting>
  <conditionalFormatting sqref="D90:D93">
    <cfRule type="containsText" dxfId="30" priority="5" stopIfTrue="1" operator="containsText" text="1">
      <formula>NOT(ISERROR(FIND(UPPER("1"),UPPER(D90))))</formula>
      <formula>"1"</formula>
    </cfRule>
    <cfRule type="containsText" dxfId="29" priority="27" stopIfTrue="1" operator="containsText" text="2a">
      <formula>NOT(ISERROR(FIND(UPPER("2a"),UPPER(D90))))</formula>
      <formula>"2a"</formula>
    </cfRule>
    <cfRule type="containsText" dxfId="28" priority="28" stopIfTrue="1" operator="containsText" text="2b">
      <formula>NOT(ISERROR(FIND(UPPER("2b"),UPPER(D90))))</formula>
      <formula>"2b"</formula>
    </cfRule>
    <cfRule type="containsText" dxfId="27" priority="29" stopIfTrue="1" operator="containsText" text="3">
      <formula>NOT(ISERROR(FIND(UPPER("3"),UPPER(D90))))</formula>
      <formula>"3"</formula>
    </cfRule>
    <cfRule type="containsText" dxfId="26" priority="30" stopIfTrue="1" operator="containsText" text="4">
      <formula>NOT(ISERROR(FIND(UPPER("4"),UPPER(D90))))</formula>
      <formula>"4"</formula>
    </cfRule>
    <cfRule type="containsText" dxfId="25" priority="31" stopIfTrue="1" operator="containsText" text="5">
      <formula>NOT(ISERROR(FIND(UPPER("5"),UPPER(D90))))</formula>
      <formula>"5"</formula>
    </cfRule>
  </conditionalFormatting>
  <conditionalFormatting sqref="D94">
    <cfRule type="containsText" dxfId="24" priority="6" stopIfTrue="1" operator="containsText" text="1">
      <formula>NOT(ISERROR(FIND(UPPER("1"),UPPER(D94))))</formula>
      <formula>"1"</formula>
    </cfRule>
    <cfRule type="containsText" dxfId="23" priority="22" stopIfTrue="1" operator="containsText" text="2a">
      <formula>NOT(ISERROR(FIND(UPPER("2a"),UPPER(D94))))</formula>
      <formula>"2a"</formula>
    </cfRule>
    <cfRule type="containsText" dxfId="22" priority="23" stopIfTrue="1" operator="containsText" text="2b">
      <formula>NOT(ISERROR(FIND(UPPER("2b"),UPPER(D94))))</formula>
      <formula>"2b"</formula>
    </cfRule>
    <cfRule type="containsText" dxfId="21" priority="24" stopIfTrue="1" operator="containsText" text="3">
      <formula>NOT(ISERROR(FIND(UPPER("3"),UPPER(D94))))</formula>
      <formula>"3"</formula>
    </cfRule>
    <cfRule type="containsText" dxfId="20" priority="25" stopIfTrue="1" operator="containsText" text="4">
      <formula>NOT(ISERROR(FIND(UPPER("4"),UPPER(D94))))</formula>
      <formula>"4"</formula>
    </cfRule>
    <cfRule type="containsText" dxfId="19" priority="26" stopIfTrue="1" operator="containsText" text="5">
      <formula>NOT(ISERROR(FIND(UPPER("5"),UPPER(D94))))</formula>
      <formula>"5"</formula>
    </cfRule>
  </conditionalFormatting>
  <conditionalFormatting sqref="E90:E93">
    <cfRule type="containsText" dxfId="18" priority="3" stopIfTrue="1" operator="containsText" text="1">
      <formula>NOT(ISERROR(FIND(UPPER("1"),UPPER(E90))))</formula>
      <formula>"1"</formula>
    </cfRule>
    <cfRule type="containsText" dxfId="17" priority="17" stopIfTrue="1" operator="containsText" text="2a">
      <formula>NOT(ISERROR(FIND(UPPER("2a"),UPPER(E90))))</formula>
      <formula>"2a"</formula>
    </cfRule>
    <cfRule type="containsText" dxfId="16" priority="18" stopIfTrue="1" operator="containsText" text="2b">
      <formula>NOT(ISERROR(FIND(UPPER("2b"),UPPER(E90))))</formula>
      <formula>"2b"</formula>
    </cfRule>
    <cfRule type="containsText" dxfId="15" priority="19" stopIfTrue="1" operator="containsText" text="3">
      <formula>NOT(ISERROR(FIND(UPPER("3"),UPPER(E90))))</formula>
      <formula>"3"</formula>
    </cfRule>
    <cfRule type="containsText" dxfId="14" priority="20" stopIfTrue="1" operator="containsText" text="4">
      <formula>NOT(ISERROR(FIND(UPPER("4"),UPPER(E90))))</formula>
      <formula>"4"</formula>
    </cfRule>
    <cfRule type="containsText" dxfId="13" priority="21" stopIfTrue="1" operator="containsText" text="5">
      <formula>NOT(ISERROR(FIND(UPPER("5"),UPPER(E90))))</formula>
      <formula>"5"</formula>
    </cfRule>
  </conditionalFormatting>
  <conditionalFormatting sqref="E94">
    <cfRule type="containsText" dxfId="12" priority="4" stopIfTrue="1" operator="containsText" text="1">
      <formula>NOT(ISERROR(FIND(UPPER("1"),UPPER(E94))))</formula>
      <formula>"1"</formula>
    </cfRule>
    <cfRule type="containsText" dxfId="11" priority="12" stopIfTrue="1" operator="containsText" text="2a">
      <formula>NOT(ISERROR(FIND(UPPER("2a"),UPPER(E94))))</formula>
      <formula>"2a"</formula>
    </cfRule>
    <cfRule type="containsText" dxfId="10" priority="13" stopIfTrue="1" operator="containsText" text="2b">
      <formula>NOT(ISERROR(FIND(UPPER("2b"),UPPER(E94))))</formula>
      <formula>"2b"</formula>
    </cfRule>
    <cfRule type="containsText" dxfId="9" priority="14" stopIfTrue="1" operator="containsText" text="3">
      <formula>NOT(ISERROR(FIND(UPPER("3"),UPPER(E94))))</formula>
      <formula>"3"</formula>
    </cfRule>
    <cfRule type="containsText" dxfId="8" priority="15" stopIfTrue="1" operator="containsText" text="4">
      <formula>NOT(ISERROR(FIND(UPPER("4"),UPPER(E94))))</formula>
      <formula>"4"</formula>
    </cfRule>
    <cfRule type="containsText" dxfId="7" priority="16" stopIfTrue="1" operator="containsText" text="5">
      <formula>NOT(ISERROR(FIND(UPPER("5"),UPPER(E94))))</formula>
      <formula>"5"</formula>
    </cfRule>
  </conditionalFormatting>
  <conditionalFormatting sqref="F90:F93">
    <cfRule type="containsText" dxfId="6" priority="1" stopIfTrue="1" operator="containsText" text="1">
      <formula>NOT(ISERROR(FIND(UPPER("1"),UPPER(F90))))</formula>
      <formula>"1"</formula>
    </cfRule>
    <cfRule type="containsText" dxfId="5" priority="9" stopIfTrue="1" operator="containsText" text="3">
      <formula>NOT(ISERROR(FIND(UPPER("3"),UPPER(F90))))</formula>
      <formula>"3"</formula>
    </cfRule>
    <cfRule type="containsText" dxfId="4" priority="10" stopIfTrue="1" operator="containsText" text="4">
      <formula>NOT(ISERROR(FIND(UPPER("4"),UPPER(F90))))</formula>
      <formula>"4"</formula>
    </cfRule>
    <cfRule type="containsText" dxfId="3" priority="11" stopIfTrue="1" operator="containsText" text="5">
      <formula>NOT(ISERROR(FIND(UPPER("5"),UPPER(F90))))</formula>
      <formula>"5"</formula>
    </cfRule>
    <cfRule type="containsText" dxfId="2" priority="42" stopIfTrue="1" operator="containsText" text="2a">
      <formula>NOT(ISERROR(FIND(UPPER("2a"),UPPER(F90))))</formula>
      <formula>"2a"</formula>
    </cfRule>
  </conditionalFormatting>
  <conditionalFormatting sqref="F94">
    <cfRule type="containsText" dxfId="1" priority="2" stopIfTrue="1" operator="containsText" text="2b">
      <formula>NOT(ISERROR(FIND(UPPER("2b"),UPPER(F94))))</formula>
      <formula>"2b"</formula>
    </cfRule>
    <cfRule type="containsText" dxfId="0" priority="43" stopIfTrue="1" operator="containsText" text="2a">
      <formula>NOT(ISERROR(FIND(UPPER("2a"),UPPER(F94))))</formula>
      <formula>"2a"</formula>
    </cfRule>
  </conditionalFormatting>
  <pageMargins left="0.5" right="0.5" top="0.75" bottom="0.75" header="0.27777800000000002" footer="0.27777800000000002"/>
  <pageSetup scale="72" orientation="landscape"/>
  <headerFooter>
    <oddFooter>&amp;C&amp;"Helvetica Neue,Regular"&amp;12&amp;K000000&amp;P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65EB28-57C2-A645-BE52-CBB042DAC495}">
          <x14:formula1>
            <xm:f>Key!$C$4:$C$5</xm:f>
          </x14:formula1>
          <xm:sqref>D98:F98 H109:K117 H120:K128 C109:F118 G118:H118 C99:F107 G129:H129 C120:F129 G107:H107 I98:K98 H99:K106</xm:sqref>
        </x14:dataValidation>
        <x14:dataValidation type="list" allowBlank="1" showInputMessage="1" showErrorMessage="1" xr:uid="{C86479AD-20C3-374A-B591-187AB6B6E355}">
          <x14:formula1>
            <xm:f>Key!$B$4:$B$9</xm:f>
          </x14:formula1>
          <xm:sqref>H90:K94 H75:K79 C75:F79 C83:F87 H83:K87 C90:F94</xm:sqref>
        </x14:dataValidation>
        <x14:dataValidation type="list" allowBlank="1" showInputMessage="1" showErrorMessage="1" xr:uid="{B73D5862-3032-A140-9031-8AF3FE97D7EC}">
          <x14:formula1>
            <xm:f>Key!$D$4:$D$6</xm:f>
          </x14:formula1>
          <xm:sqref>D58:D63 E181:E186</xm:sqref>
        </x14:dataValidation>
        <x14:dataValidation type="list" allowBlank="1" showInputMessage="1" showErrorMessage="1" xr:uid="{B5D6EEBC-0ED3-A545-B90F-C197BBFB35EB}">
          <x14:formula1>
            <xm:f>Key!$E$4:$E$9</xm:f>
          </x14:formula1>
          <xm:sqref>D242:D247 F242:F247 C251:C256</xm:sqref>
        </x14:dataValidation>
        <x14:dataValidation type="list" allowBlank="1" showInputMessage="1" showErrorMessage="1" xr:uid="{34543E30-7F21-1D4F-BDC7-BB9035773C76}">
          <x14:formula1>
            <xm:f>Key!$C$9:$C$10</xm:f>
          </x14:formula1>
          <xm:sqref>D147:D152</xm:sqref>
        </x14:dataValidation>
        <x14:dataValidation type="list" allowBlank="1" showInputMessage="1" showErrorMessage="1" xr:uid="{7F931417-A996-F346-BEC4-E80C7A8E8FFF}">
          <x14:formula1>
            <xm:f>Key!$D$10:$D$11</xm:f>
          </x14:formula1>
          <xm:sqref>D237:D238 F237:F238 H237:H238 J237:J238 D260:D263</xm:sqref>
        </x14:dataValidation>
        <x14:dataValidation type="list" allowBlank="1" showInputMessage="1" showErrorMessage="1" xr:uid="{82FEB2D8-E8F7-0A4A-8E9D-F7595D27A99F}">
          <x14:formula1>
            <xm:f>Key!C4:C5</xm:f>
          </x14:formula1>
          <xm:sqref>C98 H98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693A-17D6-064A-B6F9-09F8F3C0886C}">
  <dimension ref="A1"/>
  <sheetViews>
    <sheetView zoomScale="113" zoomScaleNormal="288" workbookViewId="0">
      <selection activeCell="J21" sqref="J21"/>
    </sheetView>
  </sheetViews>
  <sheetFormatPr defaultColWidth="11.5546875" defaultRowHeight="13.2"/>
  <sheetData/>
  <sheetProtection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C72D-9951-B94C-9F01-98804A11D4FA}">
  <dimension ref="A1"/>
  <sheetViews>
    <sheetView workbookViewId="0">
      <selection sqref="A1:XFD1048576"/>
    </sheetView>
  </sheetViews>
  <sheetFormatPr defaultColWidth="11.5546875"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E14" sqref="E14"/>
    </sheetView>
  </sheetViews>
  <sheetFormatPr defaultColWidth="16.33203125" defaultRowHeight="19.95" customHeight="1"/>
  <cols>
    <col min="1" max="6" width="16.33203125" style="5" customWidth="1"/>
    <col min="7" max="16384" width="16.33203125" style="5"/>
  </cols>
  <sheetData>
    <row r="1" spans="1:5" ht="27.75" customHeight="1">
      <c r="A1" s="426" t="s">
        <v>125</v>
      </c>
      <c r="B1" s="426"/>
      <c r="C1" s="426"/>
      <c r="D1" s="426"/>
      <c r="E1" s="426"/>
    </row>
    <row r="2" spans="1:5" ht="20.25" customHeight="1">
      <c r="A2" s="10"/>
      <c r="B2" s="10"/>
      <c r="C2" s="10"/>
      <c r="D2" s="10"/>
      <c r="E2" s="10"/>
    </row>
    <row r="3" spans="1:5" ht="20.25" customHeight="1">
      <c r="A3" s="11"/>
      <c r="B3" s="6"/>
      <c r="C3" s="7"/>
      <c r="D3" s="7"/>
      <c r="E3" s="7"/>
    </row>
    <row r="4" spans="1:5" ht="31.95" customHeight="1">
      <c r="A4" s="12"/>
      <c r="B4" s="13">
        <v>1</v>
      </c>
      <c r="C4" s="14" t="s">
        <v>126</v>
      </c>
      <c r="D4" s="16" t="s">
        <v>131</v>
      </c>
      <c r="E4" s="8">
        <v>1</v>
      </c>
    </row>
    <row r="5" spans="1:5" ht="31.95" customHeight="1">
      <c r="A5" s="12"/>
      <c r="B5" s="15" t="s">
        <v>127</v>
      </c>
      <c r="C5" s="14" t="s">
        <v>128</v>
      </c>
      <c r="D5" s="16" t="s">
        <v>130</v>
      </c>
      <c r="E5" s="8">
        <v>2</v>
      </c>
    </row>
    <row r="6" spans="1:5" ht="19.95" customHeight="1">
      <c r="A6" s="12"/>
      <c r="B6" s="15" t="s">
        <v>129</v>
      </c>
      <c r="C6" s="8"/>
      <c r="D6" s="16" t="s">
        <v>128</v>
      </c>
      <c r="E6" s="8">
        <v>3</v>
      </c>
    </row>
    <row r="7" spans="1:5" ht="19.95" customHeight="1">
      <c r="A7" s="12"/>
      <c r="B7" s="13">
        <v>3</v>
      </c>
      <c r="C7" s="8"/>
      <c r="D7" s="8"/>
      <c r="E7" s="8">
        <v>4</v>
      </c>
    </row>
    <row r="8" spans="1:5" ht="19.95" customHeight="1">
      <c r="A8" s="12"/>
      <c r="B8" s="13">
        <v>4</v>
      </c>
      <c r="C8" s="8"/>
      <c r="D8" s="8"/>
      <c r="E8" s="8">
        <v>5</v>
      </c>
    </row>
    <row r="9" spans="1:5" ht="19.95" customHeight="1">
      <c r="A9" s="12"/>
      <c r="B9" s="13">
        <v>5</v>
      </c>
      <c r="C9" s="16" t="s">
        <v>179</v>
      </c>
      <c r="D9" s="8"/>
      <c r="E9" s="8">
        <v>6</v>
      </c>
    </row>
    <row r="10" spans="1:5" ht="19.95" customHeight="1">
      <c r="A10" s="12"/>
      <c r="B10" s="9"/>
      <c r="C10" s="16" t="s">
        <v>178</v>
      </c>
      <c r="D10" s="16" t="s">
        <v>185</v>
      </c>
      <c r="E10" s="8"/>
    </row>
    <row r="11" spans="1:5" ht="19.95" customHeight="1">
      <c r="A11" s="12"/>
      <c r="B11" s="9"/>
      <c r="C11" s="8"/>
      <c r="D11" s="16" t="s">
        <v>186</v>
      </c>
      <c r="E11" s="8"/>
    </row>
  </sheetData>
  <mergeCells count="1">
    <mergeCell ref="A1:E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2"/>
  <sheetViews>
    <sheetView showGridLines="0" workbookViewId="0">
      <selection activeCell="B2" sqref="B2:E21"/>
    </sheetView>
  </sheetViews>
  <sheetFormatPr defaultColWidth="10" defaultRowHeight="13.05" customHeight="1"/>
  <cols>
    <col min="1" max="1" width="2" customWidth="1"/>
    <col min="2" max="4" width="33.6640625" customWidth="1"/>
  </cols>
  <sheetData>
    <row r="3" spans="2:4" ht="0" hidden="1" customHeight="1">
      <c r="B3" s="427"/>
      <c r="C3" s="428"/>
      <c r="D3" s="428"/>
    </row>
    <row r="7" spans="2:4" ht="17.399999999999999">
      <c r="B7" s="1"/>
      <c r="C7" s="1"/>
      <c r="D7" s="1"/>
    </row>
    <row r="9" spans="2:4" ht="15">
      <c r="B9" s="2"/>
      <c r="C9" s="2"/>
      <c r="D9" s="2"/>
    </row>
    <row r="10" spans="2:4" ht="15">
      <c r="B10" s="3"/>
      <c r="C10" s="3"/>
      <c r="D10" s="4"/>
    </row>
    <row r="11" spans="2:4" ht="15">
      <c r="B11" s="2"/>
      <c r="C11" s="2"/>
      <c r="D11" s="2"/>
    </row>
    <row r="12" spans="2:4" ht="15">
      <c r="B12" s="3"/>
      <c r="C12" s="3"/>
      <c r="D12" s="4"/>
    </row>
  </sheetData>
  <mergeCells count="1">
    <mergeCell ref="B3:D3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AC9F0710E7984BA94293FBD8932983" ma:contentTypeVersion="17" ma:contentTypeDescription="Create a new document." ma:contentTypeScope="" ma:versionID="eeb4fbcbb0dfbc4664c81f097877bb4d">
  <xsd:schema xmlns:xsd="http://www.w3.org/2001/XMLSchema" xmlns:xs="http://www.w3.org/2001/XMLSchema" xmlns:p="http://schemas.microsoft.com/office/2006/metadata/properties" xmlns:ns2="a785ad58-1d57-4f8a-aa71-77170459bd0d" xmlns:ns3="9c02ad7d-c0fa-4d40-99e2-97699bb73dfe" xmlns:ns4="99b4337f-a5c5-4680-a37e-297d1a839575" targetNamespace="http://schemas.microsoft.com/office/2006/metadata/properties" ma:root="true" ma:fieldsID="0e0d67bfc397ae7216cffa9c5505245b" ns2:_="" ns3:_="" ns4:_="">
    <xsd:import namespace="a785ad58-1d57-4f8a-aa71-77170459bd0d"/>
    <xsd:import namespace="9c02ad7d-c0fa-4d40-99e2-97699bb73dfe"/>
    <xsd:import namespace="99b4337f-a5c5-4680-a37e-297d1a8395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4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2ad7d-c0fa-4d40-99e2-97699bb73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4337f-a5c5-4680-a37e-297d1a83957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088a7b7-5b45-4b9b-a1a8-ee628f4aebb6}" ma:internalName="TaxCatchAll" ma:showField="CatchAllData" ma:web="99b4337f-a5c5-4680-a37e-297d1a8395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02ad7d-c0fa-4d40-99e2-97699bb73dfe">
      <Terms xmlns="http://schemas.microsoft.com/office/infopath/2007/PartnerControls"/>
    </lcf76f155ced4ddcb4097134ff3c332f>
    <TaxCatchAll xmlns="99b4337f-a5c5-4680-a37e-297d1a839575" xsi:nil="true"/>
  </documentManagement>
</p:properties>
</file>

<file path=customXml/itemProps1.xml><?xml version="1.0" encoding="utf-8"?>
<ds:datastoreItem xmlns:ds="http://schemas.openxmlformats.org/officeDocument/2006/customXml" ds:itemID="{BF8226D5-5AC2-4903-825E-AEA12FF37C09}"/>
</file>

<file path=customXml/itemProps2.xml><?xml version="1.0" encoding="utf-8"?>
<ds:datastoreItem xmlns:ds="http://schemas.openxmlformats.org/officeDocument/2006/customXml" ds:itemID="{F179395D-1BA7-43F3-8CCA-2DF2A2D9B8E5}"/>
</file>

<file path=customXml/itemProps3.xml><?xml version="1.0" encoding="utf-8"?>
<ds:datastoreItem xmlns:ds="http://schemas.openxmlformats.org/officeDocument/2006/customXml" ds:itemID="{3B5826F8-FEA8-4F0C-A1BA-A9ADC147A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ARCP SUMMARY OF TRAINING</vt:lpstr>
      <vt:lpstr>KNOWING ME</vt:lpstr>
      <vt:lpstr>Supplementary ARCP Form Date  </vt:lpstr>
      <vt:lpstr>Key</vt:lpstr>
      <vt:lpstr>Sheet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O'Connor</dc:creator>
  <cp:lastModifiedBy>Henry O'Connor</cp:lastModifiedBy>
  <dcterms:created xsi:type="dcterms:W3CDTF">2022-09-23T14:57:20Z</dcterms:created>
  <dcterms:modified xsi:type="dcterms:W3CDTF">2023-01-26T16:02:41Z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0x010100AAAC9F0710E7984BA94293FBD8932983</vt:lpwstr>
  </property>
</Properties>
</file>